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60" windowWidth="15570" windowHeight="5790"/>
  </bookViews>
  <sheets>
    <sheet name="FORMAT" sheetId="1" r:id="rId1"/>
  </sheets>
  <calcPr calcId="125725"/>
</workbook>
</file>

<file path=xl/calcChain.xml><?xml version="1.0" encoding="utf-8"?>
<calcChain xmlns="http://schemas.openxmlformats.org/spreadsheetml/2006/main">
  <c r="J229" i="1"/>
  <c r="K229" s="1"/>
  <c r="J228"/>
  <c r="K228" s="1"/>
  <c r="J224"/>
  <c r="K224" s="1"/>
  <c r="J225"/>
  <c r="K225" s="1"/>
  <c r="J221"/>
  <c r="K221" s="1"/>
  <c r="J219"/>
  <c r="K219" s="1"/>
  <c r="J216"/>
  <c r="K216" s="1"/>
  <c r="J217"/>
  <c r="K217" s="1"/>
  <c r="J211"/>
  <c r="K211" s="1"/>
  <c r="J210"/>
  <c r="K210" s="1"/>
  <c r="J280"/>
  <c r="K280" s="1"/>
  <c r="J279"/>
  <c r="K279" s="1"/>
  <c r="J278"/>
  <c r="K278" s="1"/>
  <c r="J277"/>
  <c r="K277" s="1"/>
  <c r="J276"/>
  <c r="K276" s="1"/>
  <c r="J275"/>
  <c r="K275" s="1"/>
  <c r="J274"/>
  <c r="K274" s="1"/>
  <c r="J273"/>
  <c r="K273" s="1"/>
  <c r="J272"/>
  <c r="K272" s="1"/>
  <c r="J271"/>
  <c r="K271" s="1"/>
  <c r="J270"/>
  <c r="K270" s="1"/>
  <c r="J269"/>
  <c r="K269" s="1"/>
  <c r="J268"/>
  <c r="K268" s="1"/>
  <c r="J267"/>
  <c r="K267" s="1"/>
  <c r="J266"/>
  <c r="K266" s="1"/>
  <c r="J265"/>
  <c r="K265" s="1"/>
  <c r="J264"/>
  <c r="K264" s="1"/>
  <c r="J263"/>
  <c r="K263" s="1"/>
  <c r="J262"/>
  <c r="K262" s="1"/>
  <c r="J261"/>
  <c r="K261" s="1"/>
  <c r="J260"/>
  <c r="K260" s="1"/>
  <c r="J259"/>
  <c r="K259" s="1"/>
  <c r="J258"/>
  <c r="K258" s="1"/>
  <c r="J257"/>
  <c r="K257" s="1"/>
  <c r="J256"/>
  <c r="K256" s="1"/>
  <c r="J255"/>
  <c r="K255" s="1"/>
  <c r="J254"/>
  <c r="K254" s="1"/>
  <c r="J253"/>
  <c r="K253" s="1"/>
  <c r="J252"/>
  <c r="K252" s="1"/>
  <c r="J251"/>
  <c r="K251" s="1"/>
  <c r="J250"/>
  <c r="K250" s="1"/>
  <c r="J249"/>
  <c r="K249" s="1"/>
  <c r="J248"/>
  <c r="K248" s="1"/>
  <c r="J247"/>
  <c r="K247" s="1"/>
  <c r="J246"/>
  <c r="K246" s="1"/>
  <c r="J245"/>
  <c r="K245" s="1"/>
  <c r="J244"/>
  <c r="K244" s="1"/>
  <c r="J243"/>
  <c r="K243" s="1"/>
  <c r="J242"/>
  <c r="K242" s="1"/>
  <c r="J241"/>
  <c r="K241" s="1"/>
  <c r="J240"/>
  <c r="K240" s="1"/>
  <c r="J239"/>
  <c r="K239" s="1"/>
  <c r="J238"/>
  <c r="K238" s="1"/>
  <c r="J237"/>
  <c r="K237" s="1"/>
  <c r="J236"/>
  <c r="K236" s="1"/>
  <c r="J235"/>
  <c r="K235" s="1"/>
  <c r="J234"/>
  <c r="K234" s="1"/>
  <c r="J233"/>
  <c r="K233" s="1"/>
  <c r="J232"/>
  <c r="K232" s="1"/>
  <c r="J231"/>
  <c r="K231" s="1"/>
  <c r="J230"/>
  <c r="K230" s="1"/>
  <c r="J227"/>
  <c r="K227" s="1"/>
  <c r="J226"/>
  <c r="K226" s="1"/>
  <c r="J223"/>
  <c r="K223" s="1"/>
  <c r="J222"/>
  <c r="K222" s="1"/>
  <c r="J220"/>
  <c r="K220" s="1"/>
  <c r="J218"/>
  <c r="K218" s="1"/>
  <c r="J209"/>
  <c r="K209" s="1"/>
  <c r="J208"/>
  <c r="K208" s="1"/>
  <c r="J207"/>
  <c r="K207" s="1"/>
  <c r="J206"/>
  <c r="K206" s="1"/>
  <c r="J205"/>
  <c r="K205" s="1"/>
  <c r="J204"/>
  <c r="K204" s="1"/>
  <c r="J203"/>
  <c r="K203" s="1"/>
  <c r="J202"/>
  <c r="K202" s="1"/>
  <c r="J201"/>
  <c r="K201" s="1"/>
  <c r="J200"/>
  <c r="K200" s="1"/>
  <c r="J199"/>
  <c r="K199" s="1"/>
  <c r="J198"/>
  <c r="K198" s="1"/>
  <c r="J197"/>
  <c r="K197" s="1"/>
  <c r="J196"/>
  <c r="K196" s="1"/>
  <c r="J195"/>
  <c r="K195" s="1"/>
  <c r="J194"/>
  <c r="K194" s="1"/>
  <c r="J193"/>
  <c r="K193" s="1"/>
  <c r="J192"/>
  <c r="K192" s="1"/>
  <c r="J191"/>
  <c r="K191" s="1"/>
  <c r="J190"/>
  <c r="K190" s="1"/>
  <c r="J189"/>
  <c r="K189" s="1"/>
  <c r="J188"/>
  <c r="K188" s="1"/>
  <c r="J187"/>
  <c r="K187" s="1"/>
  <c r="J186"/>
  <c r="K186" s="1"/>
  <c r="J185"/>
  <c r="K185" s="1"/>
  <c r="J184"/>
  <c r="K184" s="1"/>
  <c r="J183"/>
  <c r="K183" s="1"/>
  <c r="J182"/>
  <c r="K182" s="1"/>
  <c r="J181"/>
  <c r="K181" s="1"/>
  <c r="J180"/>
  <c r="K180" s="1"/>
  <c r="J21"/>
  <c r="K21" s="1"/>
  <c r="J86"/>
  <c r="K86" s="1"/>
  <c r="J92"/>
  <c r="K92" s="1"/>
  <c r="J91"/>
  <c r="K91" s="1"/>
  <c r="J93"/>
  <c r="K93" s="1"/>
  <c r="J106"/>
  <c r="K106" s="1"/>
  <c r="J105"/>
  <c r="K105" s="1"/>
  <c r="J110"/>
  <c r="K110" s="1"/>
  <c r="J108"/>
  <c r="K108" s="1"/>
  <c r="J104"/>
  <c r="K104" s="1"/>
  <c r="J107"/>
  <c r="K107" s="1"/>
  <c r="J109"/>
  <c r="K109" s="1"/>
  <c r="J99"/>
  <c r="K99" s="1"/>
  <c r="J98"/>
  <c r="K98" s="1"/>
  <c r="J62"/>
  <c r="K62" s="1"/>
  <c r="J61"/>
  <c r="K61" s="1"/>
  <c r="J60"/>
  <c r="K60" s="1"/>
  <c r="J58"/>
  <c r="K58" s="1"/>
  <c r="J59"/>
  <c r="K59" s="1"/>
  <c r="J53"/>
  <c r="K53" s="1"/>
  <c r="J52"/>
  <c r="K52" s="1"/>
  <c r="J67"/>
  <c r="K67" s="1"/>
  <c r="J72"/>
  <c r="K72" s="1"/>
  <c r="J78"/>
  <c r="K78" s="1"/>
  <c r="J74"/>
  <c r="K74" s="1"/>
  <c r="J77"/>
  <c r="K77" s="1"/>
  <c r="J73"/>
  <c r="K73" s="1"/>
  <c r="J76"/>
  <c r="K76" s="1"/>
  <c r="J79"/>
  <c r="K79" s="1"/>
  <c r="J81"/>
  <c r="K81" s="1"/>
  <c r="J80"/>
  <c r="K80" s="1"/>
  <c r="J75"/>
  <c r="K75" s="1"/>
  <c r="J135"/>
  <c r="K135" s="1"/>
  <c r="J130"/>
  <c r="K130" s="1"/>
  <c r="J36"/>
  <c r="K36" s="1"/>
  <c r="J170"/>
  <c r="K170" s="1"/>
  <c r="J175"/>
  <c r="K175" s="1"/>
  <c r="J174"/>
  <c r="K174" s="1"/>
  <c r="J173"/>
  <c r="K173" s="1"/>
  <c r="J172"/>
  <c r="K172" s="1"/>
  <c r="J171"/>
  <c r="K171" s="1"/>
  <c r="J169"/>
  <c r="K169" s="1"/>
  <c r="J162"/>
  <c r="K162" s="1"/>
  <c r="J164"/>
  <c r="K164" s="1"/>
  <c r="J163"/>
  <c r="K163" s="1"/>
</calcChain>
</file>

<file path=xl/sharedStrings.xml><?xml version="1.0" encoding="utf-8"?>
<sst xmlns="http://schemas.openxmlformats.org/spreadsheetml/2006/main" count="557" uniqueCount="188">
  <si>
    <t>Council for Technical Education and Vocational Training</t>
  </si>
  <si>
    <t>CLASSIFIED SCHOLARSHIP QUOTA:</t>
  </si>
  <si>
    <t>OBTAINED MARKS</t>
  </si>
  <si>
    <t>RAMERKS</t>
  </si>
  <si>
    <t>MERIT SCHOLARSHIP QUOTA:</t>
  </si>
  <si>
    <t>MAIN CANDIDATE OF OPEN QUOTA:</t>
  </si>
  <si>
    <t>PASS LIST</t>
  </si>
  <si>
    <t>Diploma/PCL Level Full Fee Paying Entrance Result - 2079</t>
  </si>
  <si>
    <t>Marks Obtained in</t>
  </si>
  <si>
    <t>Math</t>
  </si>
  <si>
    <t>Science</t>
  </si>
  <si>
    <t>English</t>
  </si>
  <si>
    <t xml:space="preserve">SLC/SEE/TSLC         Percent/GPA       </t>
  </si>
  <si>
    <t>(Out of 30)</t>
  </si>
  <si>
    <t>Symbol     No.</t>
  </si>
  <si>
    <t>Name Of Candidate</t>
  </si>
  <si>
    <t>(Out of 70)</t>
  </si>
  <si>
    <t>(Out of 30 +Out of 70)</t>
  </si>
  <si>
    <t>S. NO.</t>
  </si>
  <si>
    <t xml:space="preserve">Marks  Obtained in Written Exam </t>
  </si>
  <si>
    <t>MAIN CANDIDATE OF CTEVT STAFF QUOTA:</t>
  </si>
  <si>
    <t>PASS LIST  OF CTEVT STAFF QUOTA:</t>
  </si>
  <si>
    <t>MAIN CANDIDATE OF FEMALE QUOTA:</t>
  </si>
  <si>
    <t>PASS LIST OF FEMALE QUOTA:</t>
  </si>
  <si>
    <t>MAIN CANDIDATE OF DALIT QUOTA:</t>
  </si>
  <si>
    <t>PASS LIST OF DALIT QUOTA:</t>
  </si>
  <si>
    <t>MAIN CANDIDATE OF ADIWASHI/JANAJATI QUOTA:</t>
  </si>
  <si>
    <t>PASS LIST OF ADIWASHI/JANAJATI QUOTA:DALIT QUOTA:</t>
  </si>
  <si>
    <t>MAIN CANDIDATE OF MADHESHI QUOTA:</t>
  </si>
  <si>
    <t>PASS LIST OF MADHESHI QUOTA:</t>
  </si>
  <si>
    <t>MAIN CANDIDATE OF DURGAM QUOTA:</t>
  </si>
  <si>
    <t>PASS LIST OF DURGAM QUOTA:</t>
  </si>
  <si>
    <t>MAIN CANDIDATE OF DWANDA PIDIT QUOTA:</t>
  </si>
  <si>
    <t>PASS LIST OF DWANDA PIDIT QUOTA:</t>
  </si>
  <si>
    <t>MAIN CANDIDATE OF ARTHIK BIPANNA QUOTA:</t>
  </si>
  <si>
    <t>PASS LIST OF ARTHIK BIPANNA QUOTA:</t>
  </si>
  <si>
    <t>MAIN CANDIDATE OF PURBA KAMAIYA QUOTA:</t>
  </si>
  <si>
    <t>PASS LIST OF PURBA KAMAIYA QUOTA:</t>
  </si>
  <si>
    <t>MAIN CANDIDATE OF TSLC QUOTA:</t>
  </si>
  <si>
    <t>PASS LIST OF TSLC QUOTA:</t>
  </si>
  <si>
    <t>Institute: BALAJU SCHOOL OF ENGINEERING AND TECHNOLOGY</t>
  </si>
  <si>
    <t>DEPENDRA DAYAL</t>
  </si>
  <si>
    <t>GOKARNA RAJ JOSHI</t>
  </si>
  <si>
    <t>GOKUL NEUPANE</t>
  </si>
  <si>
    <t>KABITA REGMI</t>
  </si>
  <si>
    <t>KUSUM RAI</t>
  </si>
  <si>
    <t>LAXMI BOHARA</t>
  </si>
  <si>
    <t>MUNA KUMAL</t>
  </si>
  <si>
    <t>NAVIN TAMANG</t>
  </si>
  <si>
    <t>SALINA SHRESTHA</t>
  </si>
  <si>
    <t>SANTOSH TAMANG</t>
  </si>
  <si>
    <t>PASANG DOMA SHERPA</t>
  </si>
  <si>
    <t>NITESH SHRESTHA</t>
  </si>
  <si>
    <t>RUPESH KUMAR YADAV</t>
  </si>
  <si>
    <t>AMISH SHRESTHA</t>
  </si>
  <si>
    <t>FURBU RINJIN BHOTE</t>
  </si>
  <si>
    <t>JATIN BALAMI</t>
  </si>
  <si>
    <t>NISHAN GHALE</t>
  </si>
  <si>
    <t>PHIROJ GURUNG</t>
  </si>
  <si>
    <t>RIYAM RAI</t>
  </si>
  <si>
    <t>ROSHAN TAMANG</t>
  </si>
  <si>
    <t>SALINA TAMANG</t>
  </si>
  <si>
    <t>SANGAM TAMANG PAKHRIN</t>
  </si>
  <si>
    <t>SAWAL TAMANG</t>
  </si>
  <si>
    <t>SITAL DRUMCHING MAGAR</t>
  </si>
  <si>
    <t>ANISH DARNAL</t>
  </si>
  <si>
    <t>BASHANT KHANG</t>
  </si>
  <si>
    <t>BINAYA BK</t>
  </si>
  <si>
    <t>DEEPAK SUNAR</t>
  </si>
  <si>
    <t>HARICHANDRA LUWAR</t>
  </si>
  <si>
    <t>KHEM RAJ NEPALI</t>
  </si>
  <si>
    <t>SOHIL NEPALI</t>
  </si>
  <si>
    <t>GOVINDA KHADKA</t>
  </si>
  <si>
    <t>HEMRAJ JAISHI</t>
  </si>
  <si>
    <t>KRISHNA BAHADUR BOGATI</t>
  </si>
  <si>
    <t>MAHENDRA BAHADUR DHAMI</t>
  </si>
  <si>
    <t>MANOJ KATHAYAT</t>
  </si>
  <si>
    <t>NABIN BUDHA</t>
  </si>
  <si>
    <t>PADAM RAJ JAISHI</t>
  </si>
  <si>
    <t>PRABESH BUDHA</t>
  </si>
  <si>
    <t>YOGESH SINGH</t>
  </si>
  <si>
    <t>KAJAL KUMARI SINGH</t>
  </si>
  <si>
    <t>NIRAJAN KUMAR SAHANI</t>
  </si>
  <si>
    <t>SANTOSH KUMAR MAHATO</t>
  </si>
  <si>
    <t>SATENDRA KUMAR PASWAN</t>
  </si>
  <si>
    <t>PREM CHANDRA KUMAR CHAUDHARY</t>
  </si>
  <si>
    <t>AMISHA TAMANG</t>
  </si>
  <si>
    <t>RANIL YADAV</t>
  </si>
  <si>
    <t>NITESH PRASAD YADAV</t>
  </si>
  <si>
    <t>VED PRAKASH SINGH</t>
  </si>
  <si>
    <t>RAM BABU THAPA</t>
  </si>
  <si>
    <t>ROHAN SAH RAUNIYAR</t>
  </si>
  <si>
    <t>MANOJ SAH</t>
  </si>
  <si>
    <t>PRINSHAV KANDEL</t>
  </si>
  <si>
    <t>SAMRAT PHUYAL</t>
  </si>
  <si>
    <t>AMIT KHADAYAT</t>
  </si>
  <si>
    <t>SHUSILA PUDASAINI</t>
  </si>
  <si>
    <t>RITESH KUMAR RAM</t>
  </si>
  <si>
    <t>SUMAN THAPA</t>
  </si>
  <si>
    <t>MAHESH JOSHI</t>
  </si>
  <si>
    <t>MRIDULSIKHA BHARATI</t>
  </si>
  <si>
    <t>ANISH BASHYAL</t>
  </si>
  <si>
    <t>KUMAR KHANAL</t>
  </si>
  <si>
    <t>ADHI RAJ BUDHA</t>
  </si>
  <si>
    <t>SANDESH THEENG</t>
  </si>
  <si>
    <t>PRADEEP KUMAR YADAV</t>
  </si>
  <si>
    <t>SABIN RAI</t>
  </si>
  <si>
    <t>SUDIJ DAHAL</t>
  </si>
  <si>
    <t>PRADIP THAKUR</t>
  </si>
  <si>
    <t>AAYUSH THAPA</t>
  </si>
  <si>
    <t>ROJ BAHADUR TAMANG</t>
  </si>
  <si>
    <t>SANSKAR MANDAL</t>
  </si>
  <si>
    <t>DAWA LOPCHAN</t>
  </si>
  <si>
    <t>MUKUNDA SAPKOTA</t>
  </si>
  <si>
    <t>SUDIP KUMAR RAI</t>
  </si>
  <si>
    <t>SUMIN GHALE</t>
  </si>
  <si>
    <t>MADHAB DHAKAL</t>
  </si>
  <si>
    <t>ABHISHEK CHAUDHARY</t>
  </si>
  <si>
    <t>ABINASH DANGAURA</t>
  </si>
  <si>
    <t>PRITHIVI RAJ ADHIKARI</t>
  </si>
  <si>
    <t>ALIZA TAMANG</t>
  </si>
  <si>
    <t>RUPAK BOHORA</t>
  </si>
  <si>
    <t>SMIT NIROULA</t>
  </si>
  <si>
    <t>BISHNU ARYAL</t>
  </si>
  <si>
    <t>PRAKASH  PANTHA</t>
  </si>
  <si>
    <t>SAMIR MALI</t>
  </si>
  <si>
    <t>BIBEK PUDASAINI</t>
  </si>
  <si>
    <t>KALA BURLAKOTI</t>
  </si>
  <si>
    <t>ROHIT SHRESTHA</t>
  </si>
  <si>
    <t>ROMAN BOHORA</t>
  </si>
  <si>
    <t>AAYUSH BASNET</t>
  </si>
  <si>
    <t>ADITYA CHAUDHARY</t>
  </si>
  <si>
    <t>BIBITA TAMANG</t>
  </si>
  <si>
    <t>MANDIP NEUPANE</t>
  </si>
  <si>
    <t>SANJIV KUMAR GURUNG</t>
  </si>
  <si>
    <t>BHUMIKA KATWAL</t>
  </si>
  <si>
    <t>NIRAJAN LIMBU</t>
  </si>
  <si>
    <t>NIROJ ADHIKARI</t>
  </si>
  <si>
    <t>SHAKTI REGMI</t>
  </si>
  <si>
    <t>SUDIP MAGAR</t>
  </si>
  <si>
    <t>JEEVAN CHAUDHARY</t>
  </si>
  <si>
    <t>RAM RAWAT</t>
  </si>
  <si>
    <t>RAM SHARAN CHALISE</t>
  </si>
  <si>
    <t>RUPESH BARAM</t>
  </si>
  <si>
    <t>SABIN ROKA MAGAR</t>
  </si>
  <si>
    <t>SABINA PARAJULI</t>
  </si>
  <si>
    <t>SUNIL BHUSAL</t>
  </si>
  <si>
    <t>INDRALAXMI SINGH</t>
  </si>
  <si>
    <t>UPDESH MAHATO NUNIYA</t>
  </si>
  <si>
    <t>ABHISHEK TIWARI</t>
  </si>
  <si>
    <t>SALINA DANGOL</t>
  </si>
  <si>
    <t>SHIVMANI CHAUDHARY</t>
  </si>
  <si>
    <t>UPENDRA KATHAYAT</t>
  </si>
  <si>
    <t>VIYAN YADAV</t>
  </si>
  <si>
    <t>KHEM BAHADUR RAWAT</t>
  </si>
  <si>
    <t>SUSHANT CHAUDHARY</t>
  </si>
  <si>
    <t>LAXUMAN TAMANG</t>
  </si>
  <si>
    <t>SAPANA TAMANG</t>
  </si>
  <si>
    <t>GOVIND KUMAR YADAV</t>
  </si>
  <si>
    <t>JAMUNA BHANDARI</t>
  </si>
  <si>
    <t>BISHAL DHAMALA</t>
  </si>
  <si>
    <t>DIPEN RAI</t>
  </si>
  <si>
    <t>MANISH THAPA</t>
  </si>
  <si>
    <t>SIDDANT SUBEDI</t>
  </si>
  <si>
    <t>AMIT MANDAL</t>
  </si>
  <si>
    <t>BIJAYA TAMANG</t>
  </si>
  <si>
    <t>RAMESH BIDARI</t>
  </si>
  <si>
    <t>UKESH GURUNG</t>
  </si>
  <si>
    <t>JAYASHANKAR KHATRI</t>
  </si>
  <si>
    <t>BASNTA ADHIKARI</t>
  </si>
  <si>
    <t>DEVENDRA KHADKA</t>
  </si>
  <si>
    <t>MANGAL BAHADUR ROKAYA</t>
  </si>
  <si>
    <t>MUKU TAMANG</t>
  </si>
  <si>
    <t>RAJAN GURUNG</t>
  </si>
  <si>
    <t>SUDAN SINGH</t>
  </si>
  <si>
    <t>SAI SHRESTHA</t>
  </si>
  <si>
    <t>DHIRAJ BAITHA</t>
  </si>
  <si>
    <t>BIBEK BK</t>
  </si>
  <si>
    <t>PRAKASH BAHADUR TAMANG</t>
  </si>
  <si>
    <t xml:space="preserve">PRAKASH ANGDEMBE </t>
  </si>
  <si>
    <t>BISHWAJIT CHAUDHARY</t>
  </si>
  <si>
    <t>LOVE KUMAR CHAUDHARY</t>
  </si>
  <si>
    <t>ANISH KUMAR PRAJAPATI</t>
  </si>
  <si>
    <t>Programme: DIPLOMA IN CIVIL ENGINEERING</t>
  </si>
  <si>
    <t>REMARKS</t>
  </si>
  <si>
    <t>Office of Countroller of the Examination</t>
  </si>
  <si>
    <t>Bagmati Province Offine</t>
  </si>
  <si>
    <t>Hetauda, Makwanpur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</si>
</sst>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6" fillId="0" borderId="0" xfId="0" applyFont="1"/>
    <xf numFmtId="0" fontId="4" fillId="0" borderId="1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5" xfId="0" applyFont="1" applyBorder="1"/>
    <xf numFmtId="0" fontId="6" fillId="0" borderId="26" xfId="0" applyFont="1" applyBorder="1"/>
    <xf numFmtId="0" fontId="6" fillId="0" borderId="0" xfId="0" applyFont="1" applyBorder="1"/>
    <xf numFmtId="0" fontId="1" fillId="0" borderId="0" xfId="0" applyFont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 wrapText="1"/>
    </xf>
    <xf numFmtId="1" fontId="0" fillId="0" borderId="4" xfId="0" applyNumberForma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1" fontId="0" fillId="0" borderId="4" xfId="0" applyNumberForma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1" fontId="0" fillId="0" borderId="7" xfId="0" applyNumberForma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1" fontId="0" fillId="0" borderId="7" xfId="0" applyNumberForma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6" fillId="0" borderId="36" xfId="0" applyFont="1" applyBorder="1"/>
    <xf numFmtId="0" fontId="3" fillId="0" borderId="1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1" fontId="0" fillId="0" borderId="0" xfId="0" applyNumberForma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1" fontId="0" fillId="0" borderId="0" xfId="0" applyNumberForma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0"/>
  <sheetViews>
    <sheetView tabSelected="1" zoomScaleNormal="100" workbookViewId="0">
      <selection activeCell="Q4" sqref="Q4"/>
    </sheetView>
  </sheetViews>
  <sheetFormatPr defaultColWidth="8.85546875" defaultRowHeight="14.25"/>
  <cols>
    <col min="1" max="1" width="6.140625" style="30" customWidth="1"/>
    <col min="2" max="2" width="8.85546875" style="1" customWidth="1"/>
    <col min="3" max="3" width="20.28515625" style="1" customWidth="1"/>
    <col min="4" max="4" width="4.42578125" style="1" customWidth="1"/>
    <col min="5" max="5" width="6.85546875" style="1" customWidth="1"/>
    <col min="6" max="6" width="6.42578125" style="1" customWidth="1"/>
    <col min="7" max="7" width="8" style="1" customWidth="1"/>
    <col min="8" max="8" width="8.140625" style="1" customWidth="1"/>
    <col min="9" max="9" width="8.5703125" style="1" customWidth="1"/>
    <col min="10" max="10" width="8.28515625" style="1" customWidth="1"/>
    <col min="11" max="11" width="9.28515625" style="1" customWidth="1"/>
    <col min="12" max="12" width="8.28515625" style="1" customWidth="1"/>
    <col min="13" max="16384" width="8.85546875" style="1"/>
  </cols>
  <sheetData>
    <row r="1" spans="1:12" ht="18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>
      <c r="A2" s="124" t="s">
        <v>185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20.25">
      <c r="A3" s="126" t="s">
        <v>186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>
      <c r="A4" s="104" t="s">
        <v>187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2" ht="15">
      <c r="A5" s="103" t="s">
        <v>7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</row>
    <row r="6" spans="1:12" ht="10.15" customHeight="1"/>
    <row r="7" spans="1:12">
      <c r="A7" s="114" t="s">
        <v>40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</row>
    <row r="8" spans="1:12">
      <c r="A8" s="114" t="s">
        <v>183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</row>
    <row r="9" spans="1:12" ht="10.15" customHeight="1"/>
    <row r="10" spans="1:12" s="2" customFormat="1" ht="13.5" thickBot="1">
      <c r="A10" s="33" t="s">
        <v>1</v>
      </c>
    </row>
    <row r="11" spans="1:12" s="21" customFormat="1" ht="60">
      <c r="A11" s="105" t="s">
        <v>18</v>
      </c>
      <c r="B11" s="107" t="s">
        <v>14</v>
      </c>
      <c r="C11" s="109" t="s">
        <v>15</v>
      </c>
      <c r="D11" s="111" t="s">
        <v>8</v>
      </c>
      <c r="E11" s="112"/>
      <c r="F11" s="113"/>
      <c r="G11" s="107" t="s">
        <v>12</v>
      </c>
      <c r="H11" s="19" t="s">
        <v>12</v>
      </c>
      <c r="I11" s="20" t="s">
        <v>19</v>
      </c>
      <c r="J11" s="20" t="s">
        <v>19</v>
      </c>
      <c r="K11" s="20" t="s">
        <v>2</v>
      </c>
      <c r="L11" s="26" t="s">
        <v>184</v>
      </c>
    </row>
    <row r="12" spans="1:12" s="21" customFormat="1" ht="23.25" thickBot="1">
      <c r="A12" s="106"/>
      <c r="B12" s="108"/>
      <c r="C12" s="110"/>
      <c r="D12" s="22" t="s">
        <v>9</v>
      </c>
      <c r="E12" s="22" t="s">
        <v>10</v>
      </c>
      <c r="F12" s="22" t="s">
        <v>11</v>
      </c>
      <c r="G12" s="108"/>
      <c r="H12" s="25" t="s">
        <v>13</v>
      </c>
      <c r="I12" s="23"/>
      <c r="J12" s="4" t="s">
        <v>16</v>
      </c>
      <c r="K12" s="4" t="s">
        <v>17</v>
      </c>
      <c r="L12" s="24"/>
    </row>
    <row r="13" spans="1:12" s="9" customFormat="1" ht="12.75">
      <c r="A13" s="5">
        <v>1</v>
      </c>
      <c r="B13" s="6"/>
      <c r="C13" s="6"/>
      <c r="D13" s="6"/>
      <c r="E13" s="6"/>
      <c r="F13" s="6"/>
      <c r="G13" s="6"/>
      <c r="H13" s="6"/>
      <c r="I13" s="6"/>
      <c r="J13" s="7"/>
      <c r="K13" s="7"/>
      <c r="L13" s="8"/>
    </row>
    <row r="14" spans="1:12" s="9" customFormat="1" ht="12.75">
      <c r="A14" s="10">
        <v>2</v>
      </c>
      <c r="B14" s="11"/>
      <c r="C14" s="11"/>
      <c r="D14" s="11"/>
      <c r="E14" s="11"/>
      <c r="F14" s="11"/>
      <c r="G14" s="11"/>
      <c r="H14" s="11"/>
      <c r="I14" s="11"/>
      <c r="J14" s="12"/>
      <c r="K14" s="12"/>
      <c r="L14" s="13"/>
    </row>
    <row r="15" spans="1:12" s="9" customFormat="1" ht="12.75">
      <c r="A15" s="46">
        <v>3</v>
      </c>
      <c r="B15" s="47"/>
      <c r="C15" s="47"/>
      <c r="D15" s="47"/>
      <c r="E15" s="47"/>
      <c r="F15" s="47"/>
      <c r="G15" s="47"/>
      <c r="H15" s="47"/>
      <c r="I15" s="47"/>
      <c r="J15" s="48"/>
      <c r="K15" s="48"/>
      <c r="L15" s="49"/>
    </row>
    <row r="16" spans="1:12" s="9" customFormat="1" ht="13.5" thickBot="1">
      <c r="A16" s="14">
        <v>4</v>
      </c>
      <c r="B16" s="15"/>
      <c r="C16" s="15"/>
      <c r="D16" s="15"/>
      <c r="E16" s="15"/>
      <c r="F16" s="15"/>
      <c r="G16" s="15"/>
      <c r="H16" s="15"/>
      <c r="I16" s="15"/>
      <c r="J16" s="16"/>
      <c r="K16" s="16"/>
      <c r="L16" s="17"/>
    </row>
    <row r="17" spans="1:12" s="2" customFormat="1" ht="10.15" customHeight="1">
      <c r="A17" s="9"/>
    </row>
    <row r="18" spans="1:12" s="2" customFormat="1" ht="13.5" thickBot="1">
      <c r="A18" s="33" t="s">
        <v>4</v>
      </c>
    </row>
    <row r="19" spans="1:12" s="2" customFormat="1" ht="60">
      <c r="A19" s="105" t="s">
        <v>18</v>
      </c>
      <c r="B19" s="107" t="s">
        <v>14</v>
      </c>
      <c r="C19" s="109" t="s">
        <v>15</v>
      </c>
      <c r="D19" s="111" t="s">
        <v>8</v>
      </c>
      <c r="E19" s="112"/>
      <c r="F19" s="113"/>
      <c r="G19" s="107" t="s">
        <v>12</v>
      </c>
      <c r="H19" s="60" t="s">
        <v>12</v>
      </c>
      <c r="I19" s="20" t="s">
        <v>19</v>
      </c>
      <c r="J19" s="20" t="s">
        <v>19</v>
      </c>
      <c r="K19" s="20" t="s">
        <v>2</v>
      </c>
      <c r="L19" s="26" t="s">
        <v>184</v>
      </c>
    </row>
    <row r="20" spans="1:12" s="2" customFormat="1" ht="23.25" thickBot="1">
      <c r="A20" s="106"/>
      <c r="B20" s="108"/>
      <c r="C20" s="110"/>
      <c r="D20" s="62" t="s">
        <v>9</v>
      </c>
      <c r="E20" s="62" t="s">
        <v>10</v>
      </c>
      <c r="F20" s="62" t="s">
        <v>11</v>
      </c>
      <c r="G20" s="108"/>
      <c r="H20" s="25" t="s">
        <v>13</v>
      </c>
      <c r="I20" s="61"/>
      <c r="J20" s="4" t="s">
        <v>16</v>
      </c>
      <c r="K20" s="4" t="s">
        <v>17</v>
      </c>
      <c r="L20" s="24"/>
    </row>
    <row r="21" spans="1:12" s="2" customFormat="1" ht="30.75" thickBot="1">
      <c r="A21" s="31">
        <v>1</v>
      </c>
      <c r="B21" s="75">
        <v>200650</v>
      </c>
      <c r="C21" s="76" t="s">
        <v>85</v>
      </c>
      <c r="D21" s="75">
        <v>3.6</v>
      </c>
      <c r="E21" s="75">
        <v>3.6</v>
      </c>
      <c r="F21" s="75">
        <v>3.6</v>
      </c>
      <c r="G21" s="75">
        <v>3.5</v>
      </c>
      <c r="H21" s="75">
        <v>30</v>
      </c>
      <c r="I21" s="75">
        <v>50</v>
      </c>
      <c r="J21" s="77">
        <f>I21/60*70</f>
        <v>58.333333333333336</v>
      </c>
      <c r="K21" s="77">
        <f>H21+J21</f>
        <v>88.333333333333343</v>
      </c>
      <c r="L21" s="28"/>
    </row>
    <row r="22" spans="1:12" s="2" customFormat="1" ht="9.6" customHeight="1">
      <c r="A22" s="32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spans="1:12" s="2" customFormat="1" ht="13.5" thickBot="1">
      <c r="A23" s="33" t="s">
        <v>20</v>
      </c>
    </row>
    <row r="24" spans="1:12" s="2" customFormat="1" ht="60">
      <c r="A24" s="105" t="s">
        <v>18</v>
      </c>
      <c r="B24" s="107" t="s">
        <v>14</v>
      </c>
      <c r="C24" s="109" t="s">
        <v>15</v>
      </c>
      <c r="D24" s="111" t="s">
        <v>8</v>
      </c>
      <c r="E24" s="112"/>
      <c r="F24" s="113"/>
      <c r="G24" s="107" t="s">
        <v>12</v>
      </c>
      <c r="H24" s="19" t="s">
        <v>12</v>
      </c>
      <c r="I24" s="20" t="s">
        <v>19</v>
      </c>
      <c r="J24" s="20" t="s">
        <v>19</v>
      </c>
      <c r="K24" s="20" t="s">
        <v>2</v>
      </c>
      <c r="L24" s="26" t="s">
        <v>184</v>
      </c>
    </row>
    <row r="25" spans="1:12" s="2" customFormat="1" ht="23.25" thickBot="1">
      <c r="A25" s="106"/>
      <c r="B25" s="108"/>
      <c r="C25" s="110"/>
      <c r="D25" s="22" t="s">
        <v>9</v>
      </c>
      <c r="E25" s="22" t="s">
        <v>10</v>
      </c>
      <c r="F25" s="22" t="s">
        <v>11</v>
      </c>
      <c r="G25" s="108"/>
      <c r="H25" s="25" t="s">
        <v>13</v>
      </c>
      <c r="I25" s="23"/>
      <c r="J25" s="4" t="s">
        <v>16</v>
      </c>
      <c r="K25" s="4" t="s">
        <v>17</v>
      </c>
      <c r="L25" s="24"/>
    </row>
    <row r="26" spans="1:12" s="2" customFormat="1" ht="13.5" thickBot="1">
      <c r="A26" s="31">
        <v>1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8"/>
    </row>
    <row r="27" spans="1:12" s="2" customFormat="1" ht="4.1500000000000004" customHeight="1">
      <c r="A27" s="32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spans="1:12" s="2" customFormat="1" ht="13.5" thickBot="1">
      <c r="A28" s="33" t="s">
        <v>21</v>
      </c>
    </row>
    <row r="29" spans="1:12" s="2" customFormat="1" ht="60">
      <c r="A29" s="105" t="s">
        <v>18</v>
      </c>
      <c r="B29" s="107" t="s">
        <v>14</v>
      </c>
      <c r="C29" s="109" t="s">
        <v>15</v>
      </c>
      <c r="D29" s="111" t="s">
        <v>8</v>
      </c>
      <c r="E29" s="112"/>
      <c r="F29" s="113"/>
      <c r="G29" s="107" t="s">
        <v>12</v>
      </c>
      <c r="H29" s="19" t="s">
        <v>12</v>
      </c>
      <c r="I29" s="20" t="s">
        <v>19</v>
      </c>
      <c r="J29" s="20" t="s">
        <v>19</v>
      </c>
      <c r="K29" s="20" t="s">
        <v>2</v>
      </c>
      <c r="L29" s="26" t="s">
        <v>184</v>
      </c>
    </row>
    <row r="30" spans="1:12" s="2" customFormat="1" ht="23.25" thickBot="1">
      <c r="A30" s="106"/>
      <c r="B30" s="108"/>
      <c r="C30" s="110"/>
      <c r="D30" s="22" t="s">
        <v>9</v>
      </c>
      <c r="E30" s="22" t="s">
        <v>10</v>
      </c>
      <c r="F30" s="22" t="s">
        <v>11</v>
      </c>
      <c r="G30" s="108"/>
      <c r="H30" s="25" t="s">
        <v>13</v>
      </c>
      <c r="I30" s="23"/>
      <c r="J30" s="4" t="s">
        <v>16</v>
      </c>
      <c r="K30" s="4" t="s">
        <v>17</v>
      </c>
      <c r="L30" s="24"/>
    </row>
    <row r="31" spans="1:12" s="2" customFormat="1" ht="13.5" thickBot="1">
      <c r="A31" s="31">
        <v>1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8"/>
    </row>
    <row r="32" spans="1:12" s="2" customFormat="1" ht="4.1500000000000004" customHeight="1">
      <c r="A32" s="32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spans="1:12" s="2" customFormat="1" ht="13.5" thickBot="1">
      <c r="A33" s="33" t="s">
        <v>22</v>
      </c>
    </row>
    <row r="34" spans="1:12" s="2" customFormat="1" ht="60">
      <c r="A34" s="105" t="s">
        <v>18</v>
      </c>
      <c r="B34" s="107" t="s">
        <v>14</v>
      </c>
      <c r="C34" s="109" t="s">
        <v>15</v>
      </c>
      <c r="D34" s="111" t="s">
        <v>8</v>
      </c>
      <c r="E34" s="112"/>
      <c r="F34" s="113"/>
      <c r="G34" s="107" t="s">
        <v>12</v>
      </c>
      <c r="H34" s="60" t="s">
        <v>12</v>
      </c>
      <c r="I34" s="20" t="s">
        <v>19</v>
      </c>
      <c r="J34" s="20" t="s">
        <v>19</v>
      </c>
      <c r="K34" s="20" t="s">
        <v>2</v>
      </c>
      <c r="L34" s="26" t="s">
        <v>184</v>
      </c>
    </row>
    <row r="35" spans="1:12" s="2" customFormat="1" ht="22.5">
      <c r="A35" s="115"/>
      <c r="B35" s="116"/>
      <c r="C35" s="117"/>
      <c r="D35" s="35" t="s">
        <v>9</v>
      </c>
      <c r="E35" s="35" t="s">
        <v>10</v>
      </c>
      <c r="F35" s="35" t="s">
        <v>11</v>
      </c>
      <c r="G35" s="116"/>
      <c r="H35" s="70" t="s">
        <v>13</v>
      </c>
      <c r="I35" s="34"/>
      <c r="J35" s="37" t="s">
        <v>16</v>
      </c>
      <c r="K35" s="37" t="s">
        <v>17</v>
      </c>
      <c r="L35" s="38"/>
    </row>
    <row r="36" spans="1:12" s="2" customFormat="1" ht="30">
      <c r="A36" s="89">
        <v>1</v>
      </c>
      <c r="B36" s="53">
        <v>200579</v>
      </c>
      <c r="C36" s="54" t="s">
        <v>51</v>
      </c>
      <c r="D36" s="53">
        <v>2.4</v>
      </c>
      <c r="E36" s="53">
        <v>2.8</v>
      </c>
      <c r="F36" s="53">
        <v>3.2</v>
      </c>
      <c r="G36" s="53">
        <v>3.05</v>
      </c>
      <c r="H36" s="53">
        <v>27</v>
      </c>
      <c r="I36" s="53">
        <v>29</v>
      </c>
      <c r="J36" s="55">
        <f t="shared" ref="J36" si="0">I36/60*70</f>
        <v>33.833333333333336</v>
      </c>
      <c r="K36" s="55">
        <f t="shared" ref="K36" si="1">H36+J36</f>
        <v>60.833333333333336</v>
      </c>
      <c r="L36" s="74"/>
    </row>
    <row r="37" spans="1:12" s="2" customFormat="1" ht="12.75">
      <c r="A37" s="89">
        <v>2</v>
      </c>
      <c r="B37" s="71"/>
      <c r="C37" s="72"/>
      <c r="D37" s="72"/>
      <c r="E37" s="72"/>
      <c r="F37" s="72"/>
      <c r="G37" s="71"/>
      <c r="H37" s="73"/>
      <c r="I37" s="71"/>
      <c r="J37" s="73"/>
      <c r="K37" s="73"/>
      <c r="L37" s="74"/>
    </row>
    <row r="38" spans="1:12" s="2" customFormat="1" ht="12.75">
      <c r="A38" s="89">
        <v>3</v>
      </c>
      <c r="B38" s="71"/>
      <c r="C38" s="72"/>
      <c r="D38" s="72"/>
      <c r="E38" s="72"/>
      <c r="F38" s="72"/>
      <c r="G38" s="71"/>
      <c r="H38" s="73"/>
      <c r="I38" s="71"/>
      <c r="J38" s="73"/>
      <c r="K38" s="73"/>
      <c r="L38" s="74"/>
    </row>
    <row r="39" spans="1:12" s="2" customFormat="1" ht="13.5" thickBot="1">
      <c r="A39" s="90">
        <v>4</v>
      </c>
      <c r="B39" s="18"/>
      <c r="C39" s="40"/>
      <c r="D39" s="40"/>
      <c r="E39" s="40"/>
      <c r="F39" s="40"/>
      <c r="G39" s="18"/>
      <c r="H39" s="25"/>
      <c r="I39" s="18"/>
      <c r="J39" s="25"/>
      <c r="K39" s="25"/>
      <c r="L39" s="42"/>
    </row>
    <row r="40" spans="1:12" s="2" customFormat="1" ht="12.6" customHeight="1">
      <c r="A40" s="32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spans="1:12" s="2" customFormat="1" ht="5.45" customHeight="1">
      <c r="A41" s="32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spans="1:12" s="2" customFormat="1" ht="5.45" customHeight="1">
      <c r="A42" s="32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spans="1:12" s="2" customFormat="1" ht="13.5" thickBot="1">
      <c r="A43" s="33" t="s">
        <v>23</v>
      </c>
    </row>
    <row r="44" spans="1:12" s="2" customFormat="1" ht="60">
      <c r="A44" s="105" t="s">
        <v>18</v>
      </c>
      <c r="B44" s="107" t="s">
        <v>14</v>
      </c>
      <c r="C44" s="109" t="s">
        <v>15</v>
      </c>
      <c r="D44" s="111" t="s">
        <v>8</v>
      </c>
      <c r="E44" s="112"/>
      <c r="F44" s="113"/>
      <c r="G44" s="107" t="s">
        <v>12</v>
      </c>
      <c r="H44" s="19" t="s">
        <v>12</v>
      </c>
      <c r="I44" s="20" t="s">
        <v>19</v>
      </c>
      <c r="J44" s="20" t="s">
        <v>19</v>
      </c>
      <c r="K44" s="20" t="s">
        <v>2</v>
      </c>
      <c r="L44" s="26" t="s">
        <v>184</v>
      </c>
    </row>
    <row r="45" spans="1:12" s="2" customFormat="1" ht="23.25" thickBot="1">
      <c r="A45" s="106"/>
      <c r="B45" s="108"/>
      <c r="C45" s="110"/>
      <c r="D45" s="22" t="s">
        <v>9</v>
      </c>
      <c r="E45" s="22" t="s">
        <v>10</v>
      </c>
      <c r="F45" s="22" t="s">
        <v>11</v>
      </c>
      <c r="G45" s="108"/>
      <c r="H45" s="25" t="s">
        <v>13</v>
      </c>
      <c r="I45" s="23"/>
      <c r="J45" s="4" t="s">
        <v>16</v>
      </c>
      <c r="K45" s="4" t="s">
        <v>17</v>
      </c>
      <c r="L45" s="24"/>
    </row>
    <row r="46" spans="1:12" s="2" customFormat="1" ht="12.75">
      <c r="A46" s="91">
        <v>1</v>
      </c>
      <c r="B46" s="34"/>
      <c r="C46" s="35"/>
      <c r="D46" s="35"/>
      <c r="E46" s="35"/>
      <c r="F46" s="35"/>
      <c r="G46" s="34"/>
      <c r="H46" s="36"/>
      <c r="I46" s="34"/>
      <c r="J46" s="37"/>
      <c r="K46" s="37"/>
      <c r="L46" s="38"/>
    </row>
    <row r="47" spans="1:12" s="2" customFormat="1" ht="13.5" thickBot="1">
      <c r="A47" s="90">
        <v>2</v>
      </c>
      <c r="B47" s="18"/>
      <c r="C47" s="40"/>
      <c r="D47" s="40"/>
      <c r="E47" s="40"/>
      <c r="F47" s="40"/>
      <c r="G47" s="18"/>
      <c r="H47" s="25"/>
      <c r="I47" s="18"/>
      <c r="J47" s="41"/>
      <c r="K47" s="41"/>
      <c r="L47" s="42"/>
    </row>
    <row r="48" spans="1:12" s="2" customFormat="1" ht="4.1500000000000004" customHeight="1">
      <c r="A48" s="32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</row>
    <row r="49" spans="1:12" s="2" customFormat="1" ht="13.5" thickBot="1">
      <c r="A49" s="33" t="s">
        <v>24</v>
      </c>
    </row>
    <row r="50" spans="1:12" s="2" customFormat="1" ht="60">
      <c r="A50" s="105" t="s">
        <v>18</v>
      </c>
      <c r="B50" s="107" t="s">
        <v>14</v>
      </c>
      <c r="C50" s="109" t="s">
        <v>15</v>
      </c>
      <c r="D50" s="111" t="s">
        <v>8</v>
      </c>
      <c r="E50" s="112"/>
      <c r="F50" s="113"/>
      <c r="G50" s="107" t="s">
        <v>12</v>
      </c>
      <c r="H50" s="85" t="s">
        <v>12</v>
      </c>
      <c r="I50" s="88" t="s">
        <v>19</v>
      </c>
      <c r="J50" s="88" t="s">
        <v>19</v>
      </c>
      <c r="K50" s="88" t="s">
        <v>2</v>
      </c>
      <c r="L50" s="26" t="s">
        <v>184</v>
      </c>
    </row>
    <row r="51" spans="1:12" s="2" customFormat="1" ht="23.25" thickBot="1">
      <c r="A51" s="115"/>
      <c r="B51" s="108"/>
      <c r="C51" s="110"/>
      <c r="D51" s="87" t="s">
        <v>9</v>
      </c>
      <c r="E51" s="87" t="s">
        <v>10</v>
      </c>
      <c r="F51" s="87" t="s">
        <v>11</v>
      </c>
      <c r="G51" s="108"/>
      <c r="H51" s="25" t="s">
        <v>13</v>
      </c>
      <c r="I51" s="86"/>
      <c r="J51" s="4" t="s">
        <v>16</v>
      </c>
      <c r="K51" s="4" t="s">
        <v>17</v>
      </c>
      <c r="L51" s="38"/>
    </row>
    <row r="52" spans="1:12" s="2" customFormat="1" ht="15">
      <c r="A52" s="89">
        <v>1</v>
      </c>
      <c r="B52" s="53">
        <v>200562</v>
      </c>
      <c r="C52" s="54" t="s">
        <v>65</v>
      </c>
      <c r="D52" s="53">
        <v>2</v>
      </c>
      <c r="E52" s="53">
        <v>3.6</v>
      </c>
      <c r="F52" s="53">
        <v>3.2</v>
      </c>
      <c r="G52" s="53">
        <v>3.05</v>
      </c>
      <c r="H52" s="53">
        <v>27</v>
      </c>
      <c r="I52" s="53">
        <v>35</v>
      </c>
      <c r="J52" s="55">
        <f>I52/60*70</f>
        <v>40.833333333333336</v>
      </c>
      <c r="K52" s="55">
        <f>H52+J52</f>
        <v>67.833333333333343</v>
      </c>
      <c r="L52" s="74"/>
    </row>
    <row r="53" spans="1:12" s="2" customFormat="1" ht="15.75" thickBot="1">
      <c r="A53" s="90">
        <v>2</v>
      </c>
      <c r="B53" s="66">
        <v>200565</v>
      </c>
      <c r="C53" s="67" t="s">
        <v>68</v>
      </c>
      <c r="D53" s="66">
        <v>4</v>
      </c>
      <c r="E53" s="66">
        <v>4</v>
      </c>
      <c r="F53" s="66">
        <v>3.2</v>
      </c>
      <c r="G53" s="66">
        <v>3.75</v>
      </c>
      <c r="H53" s="66">
        <v>30</v>
      </c>
      <c r="I53" s="66">
        <v>28</v>
      </c>
      <c r="J53" s="68">
        <f>I53/60*70</f>
        <v>32.666666666666664</v>
      </c>
      <c r="K53" s="68">
        <f>H53+J53</f>
        <v>62.666666666666664</v>
      </c>
      <c r="L53" s="42"/>
    </row>
    <row r="54" spans="1:12" s="2" customFormat="1" ht="12.75">
      <c r="A54" s="32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</row>
    <row r="55" spans="1:12" s="2" customFormat="1" ht="13.5" thickBot="1">
      <c r="A55" s="33" t="s">
        <v>25</v>
      </c>
    </row>
    <row r="56" spans="1:12" s="2" customFormat="1" ht="60">
      <c r="A56" s="105" t="s">
        <v>18</v>
      </c>
      <c r="B56" s="107" t="s">
        <v>14</v>
      </c>
      <c r="C56" s="109" t="s">
        <v>15</v>
      </c>
      <c r="D56" s="111" t="s">
        <v>8</v>
      </c>
      <c r="E56" s="112"/>
      <c r="F56" s="113"/>
      <c r="G56" s="107" t="s">
        <v>12</v>
      </c>
      <c r="H56" s="85" t="s">
        <v>12</v>
      </c>
      <c r="I56" s="88" t="s">
        <v>19</v>
      </c>
      <c r="J56" s="88" t="s">
        <v>19</v>
      </c>
      <c r="K56" s="88" t="s">
        <v>2</v>
      </c>
      <c r="L56" s="26" t="s">
        <v>184</v>
      </c>
    </row>
    <row r="57" spans="1:12" s="2" customFormat="1" ht="23.25" thickBot="1">
      <c r="A57" s="115"/>
      <c r="B57" s="108"/>
      <c r="C57" s="110"/>
      <c r="D57" s="87" t="s">
        <v>9</v>
      </c>
      <c r="E57" s="87" t="s">
        <v>10</v>
      </c>
      <c r="F57" s="87" t="s">
        <v>11</v>
      </c>
      <c r="G57" s="108"/>
      <c r="H57" s="25" t="s">
        <v>13</v>
      </c>
      <c r="I57" s="86"/>
      <c r="J57" s="4" t="s">
        <v>16</v>
      </c>
      <c r="K57" s="4" t="s">
        <v>17</v>
      </c>
      <c r="L57" s="38"/>
    </row>
    <row r="58" spans="1:12" s="2" customFormat="1" ht="15">
      <c r="A58" s="89">
        <v>1</v>
      </c>
      <c r="B58" s="63">
        <v>200564</v>
      </c>
      <c r="C58" s="64" t="s">
        <v>67</v>
      </c>
      <c r="D58" s="63">
        <v>2</v>
      </c>
      <c r="E58" s="63">
        <v>2.8</v>
      </c>
      <c r="F58" s="63">
        <v>2.4</v>
      </c>
      <c r="G58" s="63">
        <v>2.9</v>
      </c>
      <c r="H58" s="63">
        <v>27</v>
      </c>
      <c r="I58" s="63">
        <v>28</v>
      </c>
      <c r="J58" s="65">
        <f>I58/60*70</f>
        <v>32.666666666666664</v>
      </c>
      <c r="K58" s="65">
        <f>H58+J58</f>
        <v>59.666666666666664</v>
      </c>
      <c r="L58" s="74"/>
    </row>
    <row r="59" spans="1:12" s="2" customFormat="1" ht="15">
      <c r="A59" s="89">
        <v>2</v>
      </c>
      <c r="B59" s="53">
        <v>200563</v>
      </c>
      <c r="C59" s="54" t="s">
        <v>66</v>
      </c>
      <c r="D59" s="53">
        <v>1.2</v>
      </c>
      <c r="E59" s="53">
        <v>1.2</v>
      </c>
      <c r="F59" s="53">
        <v>1.6</v>
      </c>
      <c r="G59" s="53">
        <v>1.85</v>
      </c>
      <c r="H59" s="53">
        <v>24</v>
      </c>
      <c r="I59" s="53">
        <v>22</v>
      </c>
      <c r="J59" s="55">
        <f>I59/60*70</f>
        <v>25.666666666666664</v>
      </c>
      <c r="K59" s="55">
        <f>H59+J59</f>
        <v>49.666666666666664</v>
      </c>
      <c r="L59" s="74"/>
    </row>
    <row r="60" spans="1:12" s="2" customFormat="1" ht="30">
      <c r="A60" s="89">
        <v>3</v>
      </c>
      <c r="B60" s="53">
        <v>200566</v>
      </c>
      <c r="C60" s="54" t="s">
        <v>69</v>
      </c>
      <c r="D60" s="53">
        <v>2.4</v>
      </c>
      <c r="E60" s="53">
        <v>3.2</v>
      </c>
      <c r="F60" s="53">
        <v>3.2</v>
      </c>
      <c r="G60" s="53">
        <v>3</v>
      </c>
      <c r="H60" s="53">
        <v>27</v>
      </c>
      <c r="I60" s="53">
        <v>19</v>
      </c>
      <c r="J60" s="55">
        <f>I60/60*70</f>
        <v>22.166666666666664</v>
      </c>
      <c r="K60" s="55">
        <f>H60+J60</f>
        <v>49.166666666666664</v>
      </c>
      <c r="L60" s="74"/>
    </row>
    <row r="61" spans="1:12" s="2" customFormat="1" ht="15">
      <c r="A61" s="89">
        <v>4</v>
      </c>
      <c r="B61" s="53">
        <v>200567</v>
      </c>
      <c r="C61" s="54" t="s">
        <v>70</v>
      </c>
      <c r="D61" s="53">
        <v>2</v>
      </c>
      <c r="E61" s="53">
        <v>2.8</v>
      </c>
      <c r="F61" s="53">
        <v>2</v>
      </c>
      <c r="G61" s="53">
        <v>2.4500000000000002</v>
      </c>
      <c r="H61" s="53">
        <v>27</v>
      </c>
      <c r="I61" s="53">
        <v>14</v>
      </c>
      <c r="J61" s="55">
        <f>I61/60*70</f>
        <v>16.333333333333332</v>
      </c>
      <c r="K61" s="55">
        <f>H61+J61</f>
        <v>43.333333333333329</v>
      </c>
      <c r="L61" s="74"/>
    </row>
    <row r="62" spans="1:12" s="2" customFormat="1" ht="15.75" thickBot="1">
      <c r="A62" s="90">
        <v>5</v>
      </c>
      <c r="B62" s="66">
        <v>200568</v>
      </c>
      <c r="C62" s="67" t="s">
        <v>71</v>
      </c>
      <c r="D62" s="66">
        <v>1.2</v>
      </c>
      <c r="E62" s="66">
        <v>2.4</v>
      </c>
      <c r="F62" s="66">
        <v>2.8</v>
      </c>
      <c r="G62" s="66">
        <v>2.25</v>
      </c>
      <c r="H62" s="66">
        <v>24</v>
      </c>
      <c r="I62" s="66">
        <v>16</v>
      </c>
      <c r="J62" s="68">
        <f>I62/60*70</f>
        <v>18.666666666666668</v>
      </c>
      <c r="K62" s="68">
        <f>H62+J62</f>
        <v>42.666666666666671</v>
      </c>
      <c r="L62" s="42"/>
    </row>
    <row r="63" spans="1:12" s="2" customFormat="1" ht="12.75"/>
    <row r="64" spans="1:12" s="2" customFormat="1" ht="13.5" thickBot="1">
      <c r="A64" s="33" t="s">
        <v>26</v>
      </c>
    </row>
    <row r="65" spans="1:12" s="2" customFormat="1" ht="60">
      <c r="A65" s="105" t="s">
        <v>18</v>
      </c>
      <c r="B65" s="107" t="s">
        <v>14</v>
      </c>
      <c r="C65" s="109" t="s">
        <v>15</v>
      </c>
      <c r="D65" s="111" t="s">
        <v>8</v>
      </c>
      <c r="E65" s="112"/>
      <c r="F65" s="113"/>
      <c r="G65" s="107" t="s">
        <v>12</v>
      </c>
      <c r="H65" s="60" t="s">
        <v>12</v>
      </c>
      <c r="I65" s="20" t="s">
        <v>19</v>
      </c>
      <c r="J65" s="20" t="s">
        <v>19</v>
      </c>
      <c r="K65" s="20" t="s">
        <v>2</v>
      </c>
      <c r="L65" s="26" t="s">
        <v>184</v>
      </c>
    </row>
    <row r="66" spans="1:12" s="2" customFormat="1" ht="23.25" thickBot="1">
      <c r="A66" s="106"/>
      <c r="B66" s="108"/>
      <c r="C66" s="110"/>
      <c r="D66" s="62" t="s">
        <v>9</v>
      </c>
      <c r="E66" s="62" t="s">
        <v>10</v>
      </c>
      <c r="F66" s="62" t="s">
        <v>11</v>
      </c>
      <c r="G66" s="108"/>
      <c r="H66" s="25" t="s">
        <v>13</v>
      </c>
      <c r="I66" s="61"/>
      <c r="J66" s="4" t="s">
        <v>16</v>
      </c>
      <c r="K66" s="4" t="s">
        <v>17</v>
      </c>
      <c r="L66" s="24"/>
    </row>
    <row r="67" spans="1:12" s="2" customFormat="1" ht="15.75" thickBot="1">
      <c r="A67" s="59">
        <v>1</v>
      </c>
      <c r="B67" s="66">
        <v>200555</v>
      </c>
      <c r="C67" s="67" t="s">
        <v>61</v>
      </c>
      <c r="D67" s="66">
        <v>3.2</v>
      </c>
      <c r="E67" s="66">
        <v>3.2</v>
      </c>
      <c r="F67" s="66">
        <v>3.6</v>
      </c>
      <c r="G67" s="66">
        <v>3.55</v>
      </c>
      <c r="H67" s="66">
        <v>30</v>
      </c>
      <c r="I67" s="66">
        <v>39</v>
      </c>
      <c r="J67" s="68">
        <f>I67/60*70</f>
        <v>45.5</v>
      </c>
      <c r="K67" s="68">
        <f>H67+J67</f>
        <v>75.5</v>
      </c>
      <c r="L67" s="24"/>
    </row>
    <row r="68" spans="1:12" s="2" customFormat="1" ht="12.75">
      <c r="A68" s="56"/>
      <c r="B68" s="56"/>
      <c r="C68" s="57"/>
      <c r="D68" s="57"/>
      <c r="E68" s="57"/>
      <c r="F68" s="57"/>
      <c r="G68" s="56"/>
      <c r="H68" s="58"/>
      <c r="I68" s="56"/>
      <c r="J68" s="58"/>
      <c r="K68" s="58"/>
      <c r="L68" s="57"/>
    </row>
    <row r="69" spans="1:12" s="2" customFormat="1" ht="13.5" thickBot="1">
      <c r="A69" s="33" t="s">
        <v>27</v>
      </c>
    </row>
    <row r="70" spans="1:12" s="2" customFormat="1" ht="60">
      <c r="A70" s="105" t="s">
        <v>18</v>
      </c>
      <c r="B70" s="107" t="s">
        <v>14</v>
      </c>
      <c r="C70" s="109" t="s">
        <v>15</v>
      </c>
      <c r="D70" s="111" t="s">
        <v>8</v>
      </c>
      <c r="E70" s="112"/>
      <c r="F70" s="113"/>
      <c r="G70" s="107" t="s">
        <v>12</v>
      </c>
      <c r="H70" s="60" t="s">
        <v>12</v>
      </c>
      <c r="I70" s="20" t="s">
        <v>19</v>
      </c>
      <c r="J70" s="20" t="s">
        <v>19</v>
      </c>
      <c r="K70" s="20" t="s">
        <v>2</v>
      </c>
      <c r="L70" s="26" t="s">
        <v>184</v>
      </c>
    </row>
    <row r="71" spans="1:12" s="2" customFormat="1" ht="22.5">
      <c r="A71" s="115"/>
      <c r="B71" s="116"/>
      <c r="C71" s="117"/>
      <c r="D71" s="35" t="s">
        <v>9</v>
      </c>
      <c r="E71" s="35" t="s">
        <v>10</v>
      </c>
      <c r="F71" s="35" t="s">
        <v>11</v>
      </c>
      <c r="G71" s="116"/>
      <c r="H71" s="70" t="s">
        <v>13</v>
      </c>
      <c r="I71" s="34"/>
      <c r="J71" s="37" t="s">
        <v>16</v>
      </c>
      <c r="K71" s="37" t="s">
        <v>17</v>
      </c>
      <c r="L71" s="38"/>
    </row>
    <row r="72" spans="1:12" s="2" customFormat="1" ht="30">
      <c r="A72" s="89">
        <v>1</v>
      </c>
      <c r="B72" s="53">
        <v>200558</v>
      </c>
      <c r="C72" s="54" t="s">
        <v>64</v>
      </c>
      <c r="D72" s="53">
        <v>2</v>
      </c>
      <c r="E72" s="53">
        <v>2.8</v>
      </c>
      <c r="F72" s="53">
        <v>3.6</v>
      </c>
      <c r="G72" s="53">
        <v>2.8</v>
      </c>
      <c r="H72" s="53">
        <v>27</v>
      </c>
      <c r="I72" s="53">
        <v>41</v>
      </c>
      <c r="J72" s="55">
        <f t="shared" ref="J72:J81" si="2">I72/60*70</f>
        <v>47.833333333333336</v>
      </c>
      <c r="K72" s="55">
        <f t="shared" ref="K72:K81" si="3">H72+J72</f>
        <v>74.833333333333343</v>
      </c>
      <c r="L72" s="74"/>
    </row>
    <row r="73" spans="1:12" s="2" customFormat="1" ht="15">
      <c r="A73" s="89">
        <v>2</v>
      </c>
      <c r="B73" s="50">
        <v>200553</v>
      </c>
      <c r="C73" s="51" t="s">
        <v>59</v>
      </c>
      <c r="D73" s="53">
        <v>3.2</v>
      </c>
      <c r="E73" s="53">
        <v>3.2</v>
      </c>
      <c r="F73" s="53">
        <v>3.2</v>
      </c>
      <c r="G73" s="53">
        <v>3.2</v>
      </c>
      <c r="H73" s="53">
        <v>30</v>
      </c>
      <c r="I73" s="53">
        <v>34</v>
      </c>
      <c r="J73" s="55">
        <f t="shared" si="2"/>
        <v>39.666666666666664</v>
      </c>
      <c r="K73" s="55">
        <f t="shared" si="3"/>
        <v>69.666666666666657</v>
      </c>
      <c r="L73" s="74"/>
    </row>
    <row r="74" spans="1:12" s="2" customFormat="1" ht="30">
      <c r="A74" s="89">
        <v>3</v>
      </c>
      <c r="B74" s="53">
        <v>200556</v>
      </c>
      <c r="C74" s="54" t="s">
        <v>62</v>
      </c>
      <c r="D74" s="53">
        <v>4</v>
      </c>
      <c r="E74" s="53">
        <v>4</v>
      </c>
      <c r="F74" s="53">
        <v>3.6</v>
      </c>
      <c r="G74" s="53">
        <v>3.55</v>
      </c>
      <c r="H74" s="53">
        <v>30</v>
      </c>
      <c r="I74" s="53">
        <v>33</v>
      </c>
      <c r="J74" s="55">
        <f t="shared" si="2"/>
        <v>38.5</v>
      </c>
      <c r="K74" s="55">
        <f t="shared" si="3"/>
        <v>68.5</v>
      </c>
      <c r="L74" s="74"/>
    </row>
    <row r="75" spans="1:12" s="2" customFormat="1" ht="15">
      <c r="A75" s="89">
        <v>4</v>
      </c>
      <c r="B75" s="53">
        <v>200548</v>
      </c>
      <c r="C75" s="54" t="s">
        <v>54</v>
      </c>
      <c r="D75" s="53">
        <v>2.4</v>
      </c>
      <c r="E75" s="53">
        <v>2.4</v>
      </c>
      <c r="F75" s="53">
        <v>3.2</v>
      </c>
      <c r="G75" s="53">
        <v>3.1</v>
      </c>
      <c r="H75" s="53">
        <v>27</v>
      </c>
      <c r="I75" s="53">
        <v>26</v>
      </c>
      <c r="J75" s="55">
        <f t="shared" si="2"/>
        <v>30.333333333333336</v>
      </c>
      <c r="K75" s="55">
        <f t="shared" si="3"/>
        <v>57.333333333333336</v>
      </c>
      <c r="L75" s="74"/>
    </row>
    <row r="76" spans="1:12" s="2" customFormat="1" ht="15">
      <c r="A76" s="89">
        <v>5</v>
      </c>
      <c r="B76" s="53">
        <v>200552</v>
      </c>
      <c r="C76" s="54" t="s">
        <v>58</v>
      </c>
      <c r="D76" s="53">
        <v>2.4</v>
      </c>
      <c r="E76" s="53">
        <v>2.4</v>
      </c>
      <c r="F76" s="53">
        <v>2.4</v>
      </c>
      <c r="G76" s="53">
        <v>2.5</v>
      </c>
      <c r="H76" s="53">
        <v>27</v>
      </c>
      <c r="I76" s="53">
        <v>23</v>
      </c>
      <c r="J76" s="55">
        <f t="shared" si="2"/>
        <v>26.833333333333336</v>
      </c>
      <c r="K76" s="55">
        <f t="shared" si="3"/>
        <v>53.833333333333336</v>
      </c>
      <c r="L76" s="74"/>
    </row>
    <row r="77" spans="1:12" s="2" customFormat="1" ht="15">
      <c r="A77" s="89">
        <v>6</v>
      </c>
      <c r="B77" s="53">
        <v>200554</v>
      </c>
      <c r="C77" s="54" t="s">
        <v>60</v>
      </c>
      <c r="D77" s="53">
        <v>2</v>
      </c>
      <c r="E77" s="53">
        <v>2.8</v>
      </c>
      <c r="F77" s="53">
        <v>2.4</v>
      </c>
      <c r="G77" s="53">
        <v>2.5</v>
      </c>
      <c r="H77" s="53">
        <v>27</v>
      </c>
      <c r="I77" s="53">
        <v>23</v>
      </c>
      <c r="J77" s="55">
        <f t="shared" si="2"/>
        <v>26.833333333333336</v>
      </c>
      <c r="K77" s="55">
        <f t="shared" si="3"/>
        <v>53.833333333333336</v>
      </c>
      <c r="L77" s="74"/>
    </row>
    <row r="78" spans="1:12" s="2" customFormat="1" ht="15">
      <c r="A78" s="89">
        <v>7</v>
      </c>
      <c r="B78" s="53">
        <v>200557</v>
      </c>
      <c r="C78" s="54" t="s">
        <v>63</v>
      </c>
      <c r="D78" s="53">
        <v>2.4</v>
      </c>
      <c r="E78" s="53">
        <v>3.2</v>
      </c>
      <c r="F78" s="53">
        <v>2.8</v>
      </c>
      <c r="G78" s="53">
        <v>3.1</v>
      </c>
      <c r="H78" s="53">
        <v>27</v>
      </c>
      <c r="I78" s="53">
        <v>22</v>
      </c>
      <c r="J78" s="55">
        <f t="shared" si="2"/>
        <v>25.666666666666664</v>
      </c>
      <c r="K78" s="55">
        <f t="shared" si="3"/>
        <v>52.666666666666664</v>
      </c>
      <c r="L78" s="74"/>
    </row>
    <row r="79" spans="1:12" s="2" customFormat="1" ht="15">
      <c r="A79" s="89">
        <v>8</v>
      </c>
      <c r="B79" s="53">
        <v>200551</v>
      </c>
      <c r="C79" s="54" t="s">
        <v>57</v>
      </c>
      <c r="D79" s="53">
        <v>2.8</v>
      </c>
      <c r="E79" s="53">
        <v>2</v>
      </c>
      <c r="F79" s="53">
        <v>3.2</v>
      </c>
      <c r="G79" s="53">
        <v>2.65</v>
      </c>
      <c r="H79" s="53">
        <v>27</v>
      </c>
      <c r="I79" s="53">
        <v>21</v>
      </c>
      <c r="J79" s="55">
        <f t="shared" si="2"/>
        <v>24.5</v>
      </c>
      <c r="K79" s="55">
        <f t="shared" si="3"/>
        <v>51.5</v>
      </c>
      <c r="L79" s="74"/>
    </row>
    <row r="80" spans="1:12" s="2" customFormat="1" ht="15">
      <c r="A80" s="89">
        <v>9</v>
      </c>
      <c r="B80" s="53">
        <v>200549</v>
      </c>
      <c r="C80" s="54" t="s">
        <v>55</v>
      </c>
      <c r="D80" s="53">
        <v>1.2</v>
      </c>
      <c r="E80" s="53">
        <v>2</v>
      </c>
      <c r="F80" s="53">
        <v>2.8</v>
      </c>
      <c r="G80" s="53">
        <v>2.25</v>
      </c>
      <c r="H80" s="53">
        <v>24</v>
      </c>
      <c r="I80" s="53">
        <v>21</v>
      </c>
      <c r="J80" s="55">
        <f t="shared" si="2"/>
        <v>24.5</v>
      </c>
      <c r="K80" s="55">
        <f t="shared" si="3"/>
        <v>48.5</v>
      </c>
      <c r="L80" s="74"/>
    </row>
    <row r="81" spans="1:12" s="2" customFormat="1" ht="15.75" thickBot="1">
      <c r="A81" s="90">
        <v>10</v>
      </c>
      <c r="B81" s="66">
        <v>200550</v>
      </c>
      <c r="C81" s="67" t="s">
        <v>56</v>
      </c>
      <c r="D81" s="66">
        <v>1.2</v>
      </c>
      <c r="E81" s="66">
        <v>2.4</v>
      </c>
      <c r="F81" s="66">
        <v>2</v>
      </c>
      <c r="G81" s="66">
        <v>2.35</v>
      </c>
      <c r="H81" s="66">
        <v>24</v>
      </c>
      <c r="I81" s="66">
        <v>21</v>
      </c>
      <c r="J81" s="68">
        <f t="shared" si="2"/>
        <v>24.5</v>
      </c>
      <c r="K81" s="68">
        <f t="shared" si="3"/>
        <v>48.5</v>
      </c>
      <c r="L81" s="42"/>
    </row>
    <row r="82" spans="1:12" s="2" customFormat="1" ht="6" customHeight="1">
      <c r="A82" s="93"/>
      <c r="B82" s="94"/>
      <c r="C82" s="95"/>
      <c r="D82" s="94"/>
      <c r="E82" s="94"/>
      <c r="F82" s="94"/>
      <c r="G82" s="94"/>
      <c r="H82" s="94"/>
      <c r="I82" s="94"/>
      <c r="J82" s="96"/>
      <c r="K82" s="96"/>
      <c r="L82" s="57"/>
    </row>
    <row r="83" spans="1:12" s="2" customFormat="1" ht="13.5" thickBot="1">
      <c r="A83" s="33" t="s">
        <v>28</v>
      </c>
    </row>
    <row r="84" spans="1:12" s="2" customFormat="1" ht="60">
      <c r="A84" s="105" t="s">
        <v>18</v>
      </c>
      <c r="B84" s="107" t="s">
        <v>14</v>
      </c>
      <c r="C84" s="109" t="s">
        <v>15</v>
      </c>
      <c r="D84" s="111" t="s">
        <v>8</v>
      </c>
      <c r="E84" s="112"/>
      <c r="F84" s="113"/>
      <c r="G84" s="107" t="s">
        <v>12</v>
      </c>
      <c r="H84" s="60" t="s">
        <v>12</v>
      </c>
      <c r="I84" s="20" t="s">
        <v>19</v>
      </c>
      <c r="J84" s="20" t="s">
        <v>19</v>
      </c>
      <c r="K84" s="20" t="s">
        <v>2</v>
      </c>
      <c r="L84" s="26" t="s">
        <v>184</v>
      </c>
    </row>
    <row r="85" spans="1:12" s="2" customFormat="1" ht="21.6" customHeight="1" thickBot="1">
      <c r="A85" s="106"/>
      <c r="B85" s="108"/>
      <c r="C85" s="110"/>
      <c r="D85" s="62" t="s">
        <v>9</v>
      </c>
      <c r="E85" s="62" t="s">
        <v>10</v>
      </c>
      <c r="F85" s="62" t="s">
        <v>11</v>
      </c>
      <c r="G85" s="108"/>
      <c r="H85" s="25" t="s">
        <v>13</v>
      </c>
      <c r="I85" s="61"/>
      <c r="J85" s="4" t="s">
        <v>16</v>
      </c>
      <c r="K85" s="4" t="s">
        <v>17</v>
      </c>
      <c r="L85" s="24"/>
    </row>
    <row r="86" spans="1:12" s="2" customFormat="1" ht="15.75" thickBot="1">
      <c r="A86" s="59">
        <v>1</v>
      </c>
      <c r="B86" s="66">
        <v>200582</v>
      </c>
      <c r="C86" s="67" t="s">
        <v>81</v>
      </c>
      <c r="D86" s="66">
        <v>4</v>
      </c>
      <c r="E86" s="66">
        <v>3.6</v>
      </c>
      <c r="F86" s="66">
        <v>3.6</v>
      </c>
      <c r="G86" s="66">
        <v>3.6</v>
      </c>
      <c r="H86" s="66">
        <v>30</v>
      </c>
      <c r="I86" s="66">
        <v>47</v>
      </c>
      <c r="J86" s="68">
        <f>I86/60*70</f>
        <v>54.833333333333336</v>
      </c>
      <c r="K86" s="68">
        <f>H86+J86</f>
        <v>84.833333333333343</v>
      </c>
      <c r="L86" s="24"/>
    </row>
    <row r="87" spans="1:12" s="2" customFormat="1" ht="12.75">
      <c r="A87" s="32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</row>
    <row r="88" spans="1:12" s="2" customFormat="1" ht="13.5" thickBot="1">
      <c r="A88" s="33" t="s">
        <v>29</v>
      </c>
    </row>
    <row r="89" spans="1:12" s="2" customFormat="1" ht="60">
      <c r="A89" s="105" t="s">
        <v>18</v>
      </c>
      <c r="B89" s="107" t="s">
        <v>14</v>
      </c>
      <c r="C89" s="109" t="s">
        <v>15</v>
      </c>
      <c r="D89" s="111" t="s">
        <v>8</v>
      </c>
      <c r="E89" s="112"/>
      <c r="F89" s="113"/>
      <c r="G89" s="107" t="s">
        <v>12</v>
      </c>
      <c r="H89" s="80" t="s">
        <v>12</v>
      </c>
      <c r="I89" s="84" t="s">
        <v>19</v>
      </c>
      <c r="J89" s="84" t="s">
        <v>19</v>
      </c>
      <c r="K89" s="84" t="s">
        <v>2</v>
      </c>
      <c r="L89" s="26" t="s">
        <v>184</v>
      </c>
    </row>
    <row r="90" spans="1:12" s="2" customFormat="1" ht="22.5">
      <c r="A90" s="115"/>
      <c r="B90" s="116"/>
      <c r="C90" s="117"/>
      <c r="D90" s="82" t="s">
        <v>9</v>
      </c>
      <c r="E90" s="82" t="s">
        <v>10</v>
      </c>
      <c r="F90" s="82" t="s">
        <v>11</v>
      </c>
      <c r="G90" s="116"/>
      <c r="H90" s="70" t="s">
        <v>13</v>
      </c>
      <c r="I90" s="81"/>
      <c r="J90" s="37" t="s">
        <v>16</v>
      </c>
      <c r="K90" s="37" t="s">
        <v>17</v>
      </c>
      <c r="L90" s="38"/>
    </row>
    <row r="91" spans="1:12" s="2" customFormat="1" ht="30">
      <c r="A91" s="83">
        <v>1</v>
      </c>
      <c r="B91" s="53">
        <v>200585</v>
      </c>
      <c r="C91" s="54" t="s">
        <v>83</v>
      </c>
      <c r="D91" s="53">
        <v>4</v>
      </c>
      <c r="E91" s="53">
        <v>4</v>
      </c>
      <c r="F91" s="53">
        <v>3.6</v>
      </c>
      <c r="G91" s="53">
        <v>3.65</v>
      </c>
      <c r="H91" s="53">
        <v>30</v>
      </c>
      <c r="I91" s="53">
        <v>37</v>
      </c>
      <c r="J91" s="55">
        <f>I91/60*70</f>
        <v>43.166666666666671</v>
      </c>
      <c r="K91" s="55">
        <f>H91+J91</f>
        <v>73.166666666666671</v>
      </c>
      <c r="L91" s="74"/>
    </row>
    <row r="92" spans="1:12" s="2" customFormat="1" ht="30">
      <c r="A92" s="83">
        <v>2</v>
      </c>
      <c r="B92" s="53">
        <v>200586</v>
      </c>
      <c r="C92" s="54" t="s">
        <v>84</v>
      </c>
      <c r="D92" s="53">
        <v>2.4</v>
      </c>
      <c r="E92" s="53">
        <v>2.8</v>
      </c>
      <c r="F92" s="53">
        <v>2.8</v>
      </c>
      <c r="G92" s="53">
        <v>2.75</v>
      </c>
      <c r="H92" s="53">
        <v>27</v>
      </c>
      <c r="I92" s="53">
        <v>19</v>
      </c>
      <c r="J92" s="55">
        <f>I92/60*70</f>
        <v>22.166666666666664</v>
      </c>
      <c r="K92" s="55">
        <f>H92+J92</f>
        <v>49.166666666666664</v>
      </c>
      <c r="L92" s="74"/>
    </row>
    <row r="93" spans="1:12" s="2" customFormat="1" ht="30.75" thickBot="1">
      <c r="A93" s="39">
        <v>3</v>
      </c>
      <c r="B93" s="66">
        <v>200584</v>
      </c>
      <c r="C93" s="67" t="s">
        <v>82</v>
      </c>
      <c r="D93" s="66">
        <v>2.8</v>
      </c>
      <c r="E93" s="66">
        <v>3.6</v>
      </c>
      <c r="F93" s="66">
        <v>3.2</v>
      </c>
      <c r="G93" s="66">
        <v>3.2</v>
      </c>
      <c r="H93" s="66">
        <v>30</v>
      </c>
      <c r="I93" s="66">
        <v>12</v>
      </c>
      <c r="J93" s="68">
        <f>I93/60*70</f>
        <v>14</v>
      </c>
      <c r="K93" s="68">
        <f>H93+J93</f>
        <v>44</v>
      </c>
      <c r="L93" s="42"/>
    </row>
    <row r="94" spans="1:12" s="2" customFormat="1" ht="12.75"/>
    <row r="95" spans="1:12" s="2" customFormat="1" ht="13.5" thickBot="1">
      <c r="A95" s="33" t="s">
        <v>30</v>
      </c>
    </row>
    <row r="96" spans="1:12" s="2" customFormat="1" ht="60">
      <c r="A96" s="105" t="s">
        <v>18</v>
      </c>
      <c r="B96" s="107" t="s">
        <v>14</v>
      </c>
      <c r="C96" s="109" t="s">
        <v>15</v>
      </c>
      <c r="D96" s="111" t="s">
        <v>8</v>
      </c>
      <c r="E96" s="112"/>
      <c r="F96" s="113"/>
      <c r="G96" s="107" t="s">
        <v>12</v>
      </c>
      <c r="H96" s="85" t="s">
        <v>12</v>
      </c>
      <c r="I96" s="88" t="s">
        <v>19</v>
      </c>
      <c r="J96" s="88" t="s">
        <v>19</v>
      </c>
      <c r="K96" s="88" t="s">
        <v>2</v>
      </c>
      <c r="L96" s="26" t="s">
        <v>184</v>
      </c>
    </row>
    <row r="97" spans="1:12" s="2" customFormat="1" ht="23.25" thickBot="1">
      <c r="A97" s="115"/>
      <c r="B97" s="108"/>
      <c r="C97" s="110"/>
      <c r="D97" s="87" t="s">
        <v>9</v>
      </c>
      <c r="E97" s="87" t="s">
        <v>10</v>
      </c>
      <c r="F97" s="87" t="s">
        <v>11</v>
      </c>
      <c r="G97" s="108"/>
      <c r="H97" s="25" t="s">
        <v>13</v>
      </c>
      <c r="I97" s="86"/>
      <c r="J97" s="4" t="s">
        <v>16</v>
      </c>
      <c r="K97" s="4" t="s">
        <v>17</v>
      </c>
      <c r="L97" s="38"/>
    </row>
    <row r="98" spans="1:12" s="2" customFormat="1" ht="30">
      <c r="A98" s="89">
        <v>1</v>
      </c>
      <c r="B98" s="53">
        <v>200572</v>
      </c>
      <c r="C98" s="54" t="s">
        <v>75</v>
      </c>
      <c r="D98" s="53">
        <v>2.4</v>
      </c>
      <c r="E98" s="53">
        <v>3.6</v>
      </c>
      <c r="F98" s="53">
        <v>2.4</v>
      </c>
      <c r="G98" s="53">
        <v>3.05</v>
      </c>
      <c r="H98" s="53">
        <v>27</v>
      </c>
      <c r="I98" s="53">
        <v>38</v>
      </c>
      <c r="J98" s="55">
        <f>I98/60*70</f>
        <v>44.333333333333329</v>
      </c>
      <c r="K98" s="55">
        <f>H98+J98</f>
        <v>71.333333333333329</v>
      </c>
      <c r="L98" s="74"/>
    </row>
    <row r="99" spans="1:12" s="2" customFormat="1" ht="15.75" thickBot="1">
      <c r="A99" s="90">
        <v>2</v>
      </c>
      <c r="B99" s="66">
        <v>200575</v>
      </c>
      <c r="C99" s="67" t="s">
        <v>78</v>
      </c>
      <c r="D99" s="66">
        <v>2</v>
      </c>
      <c r="E99" s="66">
        <v>2.8</v>
      </c>
      <c r="F99" s="66">
        <v>2.8</v>
      </c>
      <c r="G99" s="66">
        <v>2.85</v>
      </c>
      <c r="H99" s="66">
        <v>27</v>
      </c>
      <c r="I99" s="66">
        <v>32</v>
      </c>
      <c r="J99" s="68">
        <f>I99/60*70</f>
        <v>37.333333333333336</v>
      </c>
      <c r="K99" s="68">
        <f>H99+J99</f>
        <v>64.333333333333343</v>
      </c>
      <c r="L99" s="42"/>
    </row>
    <row r="100" spans="1:12" s="2" customFormat="1" ht="12.75">
      <c r="A100" s="32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</row>
    <row r="101" spans="1:12" s="2" customFormat="1" ht="13.5" thickBot="1">
      <c r="A101" s="33" t="s">
        <v>31</v>
      </c>
    </row>
    <row r="102" spans="1:12" s="2" customFormat="1" ht="60">
      <c r="A102" s="105" t="s">
        <v>18</v>
      </c>
      <c r="B102" s="107" t="s">
        <v>14</v>
      </c>
      <c r="C102" s="109" t="s">
        <v>15</v>
      </c>
      <c r="D102" s="111" t="s">
        <v>8</v>
      </c>
      <c r="E102" s="112"/>
      <c r="F102" s="113"/>
      <c r="G102" s="107" t="s">
        <v>12</v>
      </c>
      <c r="H102" s="80" t="s">
        <v>12</v>
      </c>
      <c r="I102" s="84" t="s">
        <v>19</v>
      </c>
      <c r="J102" s="84" t="s">
        <v>19</v>
      </c>
      <c r="K102" s="84" t="s">
        <v>2</v>
      </c>
      <c r="L102" s="26" t="s">
        <v>184</v>
      </c>
    </row>
    <row r="103" spans="1:12" s="2" customFormat="1" ht="22.5">
      <c r="A103" s="115"/>
      <c r="B103" s="116"/>
      <c r="C103" s="117"/>
      <c r="D103" s="82" t="s">
        <v>9</v>
      </c>
      <c r="E103" s="82" t="s">
        <v>10</v>
      </c>
      <c r="F103" s="82" t="s">
        <v>11</v>
      </c>
      <c r="G103" s="116"/>
      <c r="H103" s="70" t="s">
        <v>13</v>
      </c>
      <c r="I103" s="81"/>
      <c r="J103" s="37" t="s">
        <v>16</v>
      </c>
      <c r="K103" s="37" t="s">
        <v>17</v>
      </c>
      <c r="L103" s="38"/>
    </row>
    <row r="104" spans="1:12" s="2" customFormat="1" ht="30">
      <c r="A104" s="89">
        <v>1</v>
      </c>
      <c r="B104" s="53">
        <v>200571</v>
      </c>
      <c r="C104" s="54" t="s">
        <v>74</v>
      </c>
      <c r="D104" s="53">
        <v>3.2</v>
      </c>
      <c r="E104" s="53">
        <v>3.2</v>
      </c>
      <c r="F104" s="53">
        <v>3.6</v>
      </c>
      <c r="G104" s="53">
        <v>3.4</v>
      </c>
      <c r="H104" s="53">
        <v>30</v>
      </c>
      <c r="I104" s="53">
        <v>28</v>
      </c>
      <c r="J104" s="55">
        <f t="shared" ref="J104:J110" si="4">I104/60*70</f>
        <v>32.666666666666664</v>
      </c>
      <c r="K104" s="55">
        <f t="shared" ref="K104:K110" si="5">H104+J104</f>
        <v>62.666666666666664</v>
      </c>
      <c r="L104" s="74"/>
    </row>
    <row r="105" spans="1:12" s="2" customFormat="1" ht="15">
      <c r="A105" s="89">
        <v>2</v>
      </c>
      <c r="B105" s="53">
        <v>200576</v>
      </c>
      <c r="C105" s="54" t="s">
        <v>79</v>
      </c>
      <c r="D105" s="53">
        <v>2.8</v>
      </c>
      <c r="E105" s="53">
        <v>2.8</v>
      </c>
      <c r="F105" s="53">
        <v>3.2</v>
      </c>
      <c r="G105" s="53">
        <v>3.1</v>
      </c>
      <c r="H105" s="53">
        <v>27</v>
      </c>
      <c r="I105" s="53">
        <v>29</v>
      </c>
      <c r="J105" s="55">
        <f t="shared" si="4"/>
        <v>33.833333333333336</v>
      </c>
      <c r="K105" s="55">
        <f t="shared" si="5"/>
        <v>60.833333333333336</v>
      </c>
      <c r="L105" s="74"/>
    </row>
    <row r="106" spans="1:12" s="2" customFormat="1" ht="15">
      <c r="A106" s="89">
        <v>3</v>
      </c>
      <c r="B106" s="53">
        <v>200577</v>
      </c>
      <c r="C106" s="54" t="s">
        <v>80</v>
      </c>
      <c r="D106" s="53">
        <v>2.8</v>
      </c>
      <c r="E106" s="53">
        <v>3.2</v>
      </c>
      <c r="F106" s="53">
        <v>3.2</v>
      </c>
      <c r="G106" s="53">
        <v>3.2</v>
      </c>
      <c r="H106" s="53">
        <v>30</v>
      </c>
      <c r="I106" s="53">
        <v>24</v>
      </c>
      <c r="J106" s="55">
        <f t="shared" si="4"/>
        <v>28</v>
      </c>
      <c r="K106" s="55">
        <f t="shared" si="5"/>
        <v>58</v>
      </c>
      <c r="L106" s="74"/>
    </row>
    <row r="107" spans="1:12" s="2" customFormat="1" ht="15">
      <c r="A107" s="89">
        <v>4</v>
      </c>
      <c r="B107" s="53">
        <v>200570</v>
      </c>
      <c r="C107" s="54" t="s">
        <v>73</v>
      </c>
      <c r="D107" s="53">
        <v>1.2</v>
      </c>
      <c r="E107" s="53">
        <v>2.4</v>
      </c>
      <c r="F107" s="53">
        <v>2.4</v>
      </c>
      <c r="G107" s="53">
        <v>2.2000000000000002</v>
      </c>
      <c r="H107" s="53">
        <v>24</v>
      </c>
      <c r="I107" s="53">
        <v>26</v>
      </c>
      <c r="J107" s="55">
        <f t="shared" si="4"/>
        <v>30.333333333333336</v>
      </c>
      <c r="K107" s="55">
        <f t="shared" si="5"/>
        <v>54.333333333333336</v>
      </c>
      <c r="L107" s="74"/>
    </row>
    <row r="108" spans="1:12" s="2" customFormat="1" ht="15">
      <c r="A108" s="89">
        <v>5</v>
      </c>
      <c r="B108" s="53">
        <v>200573</v>
      </c>
      <c r="C108" s="54" t="s">
        <v>76</v>
      </c>
      <c r="D108" s="53">
        <v>2.4</v>
      </c>
      <c r="E108" s="53">
        <v>3.6</v>
      </c>
      <c r="F108" s="53">
        <v>2.8</v>
      </c>
      <c r="G108" s="53">
        <v>3.44</v>
      </c>
      <c r="H108" s="53">
        <v>30</v>
      </c>
      <c r="I108" s="53">
        <v>17</v>
      </c>
      <c r="J108" s="55">
        <f t="shared" si="4"/>
        <v>19.833333333333332</v>
      </c>
      <c r="K108" s="55">
        <f t="shared" si="5"/>
        <v>49.833333333333329</v>
      </c>
      <c r="L108" s="74"/>
    </row>
    <row r="109" spans="1:12" s="2" customFormat="1" ht="15">
      <c r="A109" s="89">
        <v>6</v>
      </c>
      <c r="B109" s="53">
        <v>200569</v>
      </c>
      <c r="C109" s="54" t="s">
        <v>72</v>
      </c>
      <c r="D109" s="53">
        <v>2.8</v>
      </c>
      <c r="E109" s="53">
        <v>3.2</v>
      </c>
      <c r="F109" s="53">
        <v>3.2</v>
      </c>
      <c r="G109" s="53">
        <v>3</v>
      </c>
      <c r="H109" s="53">
        <v>27</v>
      </c>
      <c r="I109" s="53">
        <v>19</v>
      </c>
      <c r="J109" s="55">
        <f t="shared" si="4"/>
        <v>22.166666666666664</v>
      </c>
      <c r="K109" s="55">
        <f t="shared" si="5"/>
        <v>49.166666666666664</v>
      </c>
      <c r="L109" s="74"/>
    </row>
    <row r="110" spans="1:12" s="2" customFormat="1" ht="15.75" thickBot="1">
      <c r="A110" s="90">
        <v>7</v>
      </c>
      <c r="B110" s="66">
        <v>200574</v>
      </c>
      <c r="C110" s="67" t="s">
        <v>77</v>
      </c>
      <c r="D110" s="66">
        <v>3.2</v>
      </c>
      <c r="E110" s="66">
        <v>3.2</v>
      </c>
      <c r="F110" s="66">
        <v>2.8</v>
      </c>
      <c r="G110" s="66">
        <v>3.1</v>
      </c>
      <c r="H110" s="66">
        <v>27</v>
      </c>
      <c r="I110" s="66">
        <v>19</v>
      </c>
      <c r="J110" s="68">
        <f t="shared" si="4"/>
        <v>22.166666666666664</v>
      </c>
      <c r="K110" s="68">
        <f t="shared" si="5"/>
        <v>49.166666666666664</v>
      </c>
      <c r="L110" s="42"/>
    </row>
    <row r="111" spans="1:12" s="2" customFormat="1" ht="12.75"/>
    <row r="112" spans="1:12" s="2" customFormat="1" ht="13.5" thickBot="1">
      <c r="A112" s="33" t="s">
        <v>32</v>
      </c>
    </row>
    <row r="113" spans="1:12" s="2" customFormat="1" ht="60">
      <c r="A113" s="105" t="s">
        <v>18</v>
      </c>
      <c r="B113" s="107" t="s">
        <v>14</v>
      </c>
      <c r="C113" s="109" t="s">
        <v>15</v>
      </c>
      <c r="D113" s="111" t="s">
        <v>8</v>
      </c>
      <c r="E113" s="112"/>
      <c r="F113" s="113"/>
      <c r="G113" s="107" t="s">
        <v>12</v>
      </c>
      <c r="H113" s="60" t="s">
        <v>12</v>
      </c>
      <c r="I113" s="20" t="s">
        <v>19</v>
      </c>
      <c r="J113" s="20" t="s">
        <v>19</v>
      </c>
      <c r="K113" s="20" t="s">
        <v>2</v>
      </c>
      <c r="L113" s="26" t="s">
        <v>184</v>
      </c>
    </row>
    <row r="114" spans="1:12" s="2" customFormat="1" ht="23.25" thickBot="1">
      <c r="A114" s="106"/>
      <c r="B114" s="108"/>
      <c r="C114" s="110"/>
      <c r="D114" s="62" t="s">
        <v>9</v>
      </c>
      <c r="E114" s="62" t="s">
        <v>10</v>
      </c>
      <c r="F114" s="62" t="s">
        <v>11</v>
      </c>
      <c r="G114" s="108"/>
      <c r="H114" s="25" t="s">
        <v>13</v>
      </c>
      <c r="I114" s="61"/>
      <c r="J114" s="4" t="s">
        <v>16</v>
      </c>
      <c r="K114" s="4" t="s">
        <v>17</v>
      </c>
      <c r="L114" s="24"/>
    </row>
    <row r="115" spans="1:12" s="2" customFormat="1" ht="13.5" thickBot="1">
      <c r="A115" s="92">
        <v>1</v>
      </c>
      <c r="B115" s="61"/>
      <c r="C115" s="62"/>
      <c r="D115" s="62"/>
      <c r="E115" s="62"/>
      <c r="F115" s="62"/>
      <c r="G115" s="61"/>
      <c r="H115" s="69"/>
      <c r="I115" s="61"/>
      <c r="J115" s="4"/>
      <c r="K115" s="4"/>
      <c r="L115" s="24"/>
    </row>
    <row r="116" spans="1:12" s="2" customFormat="1" ht="12.75">
      <c r="A116" s="93"/>
      <c r="B116" s="56"/>
      <c r="C116" s="57"/>
      <c r="D116" s="57"/>
      <c r="E116" s="57"/>
      <c r="F116" s="57"/>
      <c r="G116" s="56"/>
      <c r="H116" s="58"/>
      <c r="I116" s="56"/>
      <c r="J116" s="58"/>
      <c r="K116" s="58"/>
      <c r="L116" s="57"/>
    </row>
    <row r="117" spans="1:12" s="2" customFormat="1" ht="12.75">
      <c r="A117" s="93"/>
      <c r="B117" s="56"/>
      <c r="C117" s="57"/>
      <c r="D117" s="57"/>
      <c r="E117" s="57"/>
      <c r="F117" s="57"/>
      <c r="G117" s="56"/>
      <c r="H117" s="58"/>
      <c r="I117" s="56"/>
      <c r="J117" s="58"/>
      <c r="K117" s="58"/>
      <c r="L117" s="57"/>
    </row>
    <row r="118" spans="1:12" s="2" customFormat="1" ht="12.75">
      <c r="A118" s="93"/>
      <c r="B118" s="56"/>
      <c r="C118" s="57"/>
      <c r="D118" s="57"/>
      <c r="E118" s="57"/>
      <c r="F118" s="57"/>
      <c r="G118" s="56"/>
      <c r="H118" s="58"/>
      <c r="I118" s="56"/>
      <c r="J118" s="58"/>
      <c r="K118" s="58"/>
      <c r="L118" s="57"/>
    </row>
    <row r="119" spans="1:12" s="2" customFormat="1" ht="12.75">
      <c r="A119" s="32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</row>
    <row r="120" spans="1:12" s="2" customFormat="1" ht="5.45" customHeight="1">
      <c r="A120" s="32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</row>
    <row r="121" spans="1:12" s="2" customFormat="1" ht="13.5" thickBot="1">
      <c r="A121" s="33" t="s">
        <v>33</v>
      </c>
    </row>
    <row r="122" spans="1:12" s="2" customFormat="1" ht="60">
      <c r="A122" s="105" t="s">
        <v>18</v>
      </c>
      <c r="B122" s="107" t="s">
        <v>14</v>
      </c>
      <c r="C122" s="109" t="s">
        <v>15</v>
      </c>
      <c r="D122" s="111" t="s">
        <v>8</v>
      </c>
      <c r="E122" s="112"/>
      <c r="F122" s="113"/>
      <c r="G122" s="107" t="s">
        <v>12</v>
      </c>
      <c r="H122" s="43" t="s">
        <v>12</v>
      </c>
      <c r="I122" s="20" t="s">
        <v>19</v>
      </c>
      <c r="J122" s="20" t="s">
        <v>19</v>
      </c>
      <c r="K122" s="20" t="s">
        <v>2</v>
      </c>
      <c r="L122" s="26" t="s">
        <v>3</v>
      </c>
    </row>
    <row r="123" spans="1:12" s="2" customFormat="1" ht="23.25" thickBot="1">
      <c r="A123" s="106"/>
      <c r="B123" s="108"/>
      <c r="C123" s="110"/>
      <c r="D123" s="45" t="s">
        <v>9</v>
      </c>
      <c r="E123" s="45" t="s">
        <v>10</v>
      </c>
      <c r="F123" s="45" t="s">
        <v>11</v>
      </c>
      <c r="G123" s="108"/>
      <c r="H123" s="25" t="s">
        <v>13</v>
      </c>
      <c r="I123" s="44"/>
      <c r="J123" s="4" t="s">
        <v>16</v>
      </c>
      <c r="K123" s="4" t="s">
        <v>17</v>
      </c>
      <c r="L123" s="24"/>
    </row>
    <row r="124" spans="1:12" s="2" customFormat="1" ht="12.75">
      <c r="A124" s="91">
        <v>1</v>
      </c>
      <c r="B124" s="34"/>
      <c r="C124" s="35"/>
      <c r="D124" s="35"/>
      <c r="E124" s="35"/>
      <c r="F124" s="35"/>
      <c r="G124" s="34"/>
      <c r="H124" s="36"/>
      <c r="I124" s="34"/>
      <c r="J124" s="37"/>
      <c r="K124" s="37"/>
      <c r="L124" s="38"/>
    </row>
    <row r="125" spans="1:12" s="2" customFormat="1" ht="13.5" thickBot="1">
      <c r="A125" s="90">
        <v>2</v>
      </c>
      <c r="B125" s="18"/>
      <c r="C125" s="40"/>
      <c r="D125" s="40"/>
      <c r="E125" s="40"/>
      <c r="F125" s="40"/>
      <c r="G125" s="18"/>
      <c r="H125" s="25"/>
      <c r="I125" s="18"/>
      <c r="J125" s="41"/>
      <c r="K125" s="41"/>
      <c r="L125" s="42"/>
    </row>
    <row r="126" spans="1:12" s="2" customFormat="1" ht="12.75"/>
    <row r="127" spans="1:12" s="2" customFormat="1" ht="13.5" thickBot="1">
      <c r="A127" s="33" t="s">
        <v>34</v>
      </c>
    </row>
    <row r="128" spans="1:12" s="2" customFormat="1" ht="60">
      <c r="A128" s="105" t="s">
        <v>18</v>
      </c>
      <c r="B128" s="107" t="s">
        <v>14</v>
      </c>
      <c r="C128" s="109" t="s">
        <v>15</v>
      </c>
      <c r="D128" s="111" t="s">
        <v>8</v>
      </c>
      <c r="E128" s="112"/>
      <c r="F128" s="113"/>
      <c r="G128" s="107" t="s">
        <v>12</v>
      </c>
      <c r="H128" s="60" t="s">
        <v>12</v>
      </c>
      <c r="I128" s="20" t="s">
        <v>19</v>
      </c>
      <c r="J128" s="20" t="s">
        <v>19</v>
      </c>
      <c r="K128" s="20" t="s">
        <v>2</v>
      </c>
      <c r="L128" s="26" t="s">
        <v>184</v>
      </c>
    </row>
    <row r="129" spans="1:12" s="2" customFormat="1" ht="23.25" thickBot="1">
      <c r="A129" s="106"/>
      <c r="B129" s="108"/>
      <c r="C129" s="110"/>
      <c r="D129" s="62" t="s">
        <v>9</v>
      </c>
      <c r="E129" s="62" t="s">
        <v>10</v>
      </c>
      <c r="F129" s="62" t="s">
        <v>11</v>
      </c>
      <c r="G129" s="108"/>
      <c r="H129" s="25" t="s">
        <v>13</v>
      </c>
      <c r="I129" s="61"/>
      <c r="J129" s="4" t="s">
        <v>16</v>
      </c>
      <c r="K129" s="4" t="s">
        <v>17</v>
      </c>
      <c r="L129" s="24"/>
    </row>
    <row r="130" spans="1:12" s="2" customFormat="1" ht="30.75" thickBot="1">
      <c r="A130" s="97">
        <v>1</v>
      </c>
      <c r="B130" s="66">
        <v>200561</v>
      </c>
      <c r="C130" s="67" t="s">
        <v>53</v>
      </c>
      <c r="D130" s="66">
        <v>3.2</v>
      </c>
      <c r="E130" s="66">
        <v>4</v>
      </c>
      <c r="F130" s="66">
        <v>3.6</v>
      </c>
      <c r="G130" s="66">
        <v>3.55</v>
      </c>
      <c r="H130" s="66">
        <v>30</v>
      </c>
      <c r="I130" s="66">
        <v>43</v>
      </c>
      <c r="J130" s="68">
        <f t="shared" ref="J130" si="6">I130/60*70</f>
        <v>50.166666666666664</v>
      </c>
      <c r="K130" s="68">
        <f t="shared" ref="K130" si="7">H130+J130</f>
        <v>80.166666666666657</v>
      </c>
      <c r="L130" s="79"/>
    </row>
    <row r="131" spans="1:12" s="2" customFormat="1" ht="15">
      <c r="A131" s="102"/>
      <c r="B131" s="94"/>
      <c r="C131" s="95"/>
      <c r="D131" s="94"/>
      <c r="E131" s="94"/>
      <c r="F131" s="94"/>
      <c r="G131" s="94"/>
      <c r="H131" s="94"/>
      <c r="I131" s="94"/>
      <c r="J131" s="96"/>
      <c r="K131" s="96"/>
      <c r="L131" s="29"/>
    </row>
    <row r="132" spans="1:12" s="2" customFormat="1" ht="13.5" thickBot="1">
      <c r="A132" s="33" t="s">
        <v>35</v>
      </c>
    </row>
    <row r="133" spans="1:12" s="2" customFormat="1" ht="60">
      <c r="A133" s="105" t="s">
        <v>18</v>
      </c>
      <c r="B133" s="107" t="s">
        <v>14</v>
      </c>
      <c r="C133" s="109" t="s">
        <v>15</v>
      </c>
      <c r="D133" s="111" t="s">
        <v>8</v>
      </c>
      <c r="E133" s="112"/>
      <c r="F133" s="113"/>
      <c r="G133" s="107" t="s">
        <v>12</v>
      </c>
      <c r="H133" s="60" t="s">
        <v>12</v>
      </c>
      <c r="I133" s="20" t="s">
        <v>19</v>
      </c>
      <c r="J133" s="20" t="s">
        <v>19</v>
      </c>
      <c r="K133" s="20" t="s">
        <v>2</v>
      </c>
      <c r="L133" s="26" t="s">
        <v>184</v>
      </c>
    </row>
    <row r="134" spans="1:12" s="2" customFormat="1" ht="23.25" thickBot="1">
      <c r="A134" s="106"/>
      <c r="B134" s="108"/>
      <c r="C134" s="110"/>
      <c r="D134" s="62" t="s">
        <v>9</v>
      </c>
      <c r="E134" s="62" t="s">
        <v>10</v>
      </c>
      <c r="F134" s="62" t="s">
        <v>11</v>
      </c>
      <c r="G134" s="108"/>
      <c r="H134" s="25" t="s">
        <v>13</v>
      </c>
      <c r="I134" s="61"/>
      <c r="J134" s="4" t="s">
        <v>16</v>
      </c>
      <c r="K134" s="4" t="s">
        <v>17</v>
      </c>
      <c r="L134" s="24"/>
    </row>
    <row r="135" spans="1:12" s="2" customFormat="1" ht="15.75" thickBot="1">
      <c r="A135" s="59">
        <v>1</v>
      </c>
      <c r="B135" s="66">
        <v>200560</v>
      </c>
      <c r="C135" s="67" t="s">
        <v>52</v>
      </c>
      <c r="D135" s="66">
        <v>2</v>
      </c>
      <c r="E135" s="66">
        <v>3.2</v>
      </c>
      <c r="F135" s="66">
        <v>3.2</v>
      </c>
      <c r="G135" s="66">
        <v>3.1</v>
      </c>
      <c r="H135" s="66">
        <v>27</v>
      </c>
      <c r="I135" s="66">
        <v>29</v>
      </c>
      <c r="J135" s="68">
        <f t="shared" ref="J135" si="8">I135/60*70</f>
        <v>33.833333333333336</v>
      </c>
      <c r="K135" s="68">
        <f t="shared" ref="K135" si="9">H135+J135</f>
        <v>60.833333333333336</v>
      </c>
      <c r="L135" s="24"/>
    </row>
    <row r="136" spans="1:12" s="2" customFormat="1" ht="12.75"/>
    <row r="137" spans="1:12" s="2" customFormat="1" ht="13.5" thickBot="1">
      <c r="A137" s="33" t="s">
        <v>36</v>
      </c>
    </row>
    <row r="138" spans="1:12" s="2" customFormat="1" ht="60">
      <c r="A138" s="118" t="s">
        <v>18</v>
      </c>
      <c r="B138" s="120" t="s">
        <v>14</v>
      </c>
      <c r="C138" s="122" t="s">
        <v>15</v>
      </c>
      <c r="D138" s="122" t="s">
        <v>8</v>
      </c>
      <c r="E138" s="122"/>
      <c r="F138" s="122"/>
      <c r="G138" s="120" t="s">
        <v>12</v>
      </c>
      <c r="H138" s="20" t="s">
        <v>12</v>
      </c>
      <c r="I138" s="20" t="s">
        <v>19</v>
      </c>
      <c r="J138" s="20" t="s">
        <v>19</v>
      </c>
      <c r="K138" s="20" t="s">
        <v>2</v>
      </c>
      <c r="L138" s="26" t="s">
        <v>184</v>
      </c>
    </row>
    <row r="139" spans="1:12" s="2" customFormat="1" ht="22.5">
      <c r="A139" s="119"/>
      <c r="B139" s="121"/>
      <c r="C139" s="123"/>
      <c r="D139" s="72" t="s">
        <v>9</v>
      </c>
      <c r="E139" s="72" t="s">
        <v>10</v>
      </c>
      <c r="F139" s="72" t="s">
        <v>11</v>
      </c>
      <c r="G139" s="121"/>
      <c r="H139" s="73" t="s">
        <v>13</v>
      </c>
      <c r="I139" s="71"/>
      <c r="J139" s="73" t="s">
        <v>16</v>
      </c>
      <c r="K139" s="73" t="s">
        <v>17</v>
      </c>
      <c r="L139" s="74"/>
    </row>
    <row r="140" spans="1:12" s="2" customFormat="1" ht="13.5" thickBot="1">
      <c r="A140" s="90">
        <v>1</v>
      </c>
      <c r="B140" s="18"/>
      <c r="C140" s="40"/>
      <c r="D140" s="40"/>
      <c r="E140" s="40"/>
      <c r="F140" s="40"/>
      <c r="G140" s="18"/>
      <c r="H140" s="25"/>
      <c r="I140" s="18"/>
      <c r="J140" s="25"/>
      <c r="K140" s="25"/>
      <c r="L140" s="42"/>
    </row>
    <row r="141" spans="1:12" s="2" customFormat="1" ht="12.75">
      <c r="A141" s="32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</row>
    <row r="142" spans="1:12" s="2" customFormat="1" ht="13.5" thickBot="1">
      <c r="A142" s="33" t="s">
        <v>37</v>
      </c>
    </row>
    <row r="143" spans="1:12" s="2" customFormat="1" ht="60">
      <c r="A143" s="105" t="s">
        <v>18</v>
      </c>
      <c r="B143" s="107" t="s">
        <v>14</v>
      </c>
      <c r="C143" s="109" t="s">
        <v>15</v>
      </c>
      <c r="D143" s="111" t="s">
        <v>8</v>
      </c>
      <c r="E143" s="112"/>
      <c r="F143" s="113"/>
      <c r="G143" s="107" t="s">
        <v>12</v>
      </c>
      <c r="H143" s="43" t="s">
        <v>12</v>
      </c>
      <c r="I143" s="20" t="s">
        <v>19</v>
      </c>
      <c r="J143" s="20" t="s">
        <v>19</v>
      </c>
      <c r="K143" s="20" t="s">
        <v>2</v>
      </c>
      <c r="L143" s="26" t="s">
        <v>184</v>
      </c>
    </row>
    <row r="144" spans="1:12" s="2" customFormat="1" ht="23.25" thickBot="1">
      <c r="A144" s="106"/>
      <c r="B144" s="108"/>
      <c r="C144" s="110"/>
      <c r="D144" s="45" t="s">
        <v>9</v>
      </c>
      <c r="E144" s="45" t="s">
        <v>10</v>
      </c>
      <c r="F144" s="45" t="s">
        <v>11</v>
      </c>
      <c r="G144" s="108"/>
      <c r="H144" s="25" t="s">
        <v>13</v>
      </c>
      <c r="I144" s="44"/>
      <c r="J144" s="4" t="s">
        <v>16</v>
      </c>
      <c r="K144" s="4" t="s">
        <v>17</v>
      </c>
      <c r="L144" s="24"/>
    </row>
    <row r="145" spans="1:12" s="2" customFormat="1" ht="12.75">
      <c r="A145" s="91">
        <v>1</v>
      </c>
      <c r="B145" s="34"/>
      <c r="C145" s="35"/>
      <c r="D145" s="35"/>
      <c r="E145" s="35"/>
      <c r="F145" s="35"/>
      <c r="G145" s="34"/>
      <c r="H145" s="36"/>
      <c r="I145" s="34"/>
      <c r="J145" s="37"/>
      <c r="K145" s="37"/>
      <c r="L145" s="38"/>
    </row>
    <row r="146" spans="1:12" s="2" customFormat="1" ht="13.5" thickBot="1">
      <c r="A146" s="90">
        <v>2</v>
      </c>
      <c r="B146" s="18"/>
      <c r="C146" s="40"/>
      <c r="D146" s="40"/>
      <c r="E146" s="40"/>
      <c r="F146" s="40"/>
      <c r="G146" s="18"/>
      <c r="H146" s="25"/>
      <c r="I146" s="18"/>
      <c r="J146" s="41"/>
      <c r="K146" s="41"/>
      <c r="L146" s="42"/>
    </row>
    <row r="147" spans="1:12" s="2" customFormat="1" ht="12.75">
      <c r="A147" s="93"/>
      <c r="B147" s="56"/>
      <c r="C147" s="57"/>
      <c r="D147" s="57"/>
      <c r="E147" s="57"/>
      <c r="F147" s="57"/>
      <c r="G147" s="56"/>
      <c r="H147" s="58"/>
      <c r="I147" s="56"/>
      <c r="J147" s="58"/>
      <c r="K147" s="58"/>
      <c r="L147" s="57"/>
    </row>
    <row r="148" spans="1:12" s="2" customFormat="1" ht="12.75">
      <c r="A148" s="93"/>
      <c r="B148" s="56"/>
      <c r="C148" s="57"/>
      <c r="D148" s="57"/>
      <c r="E148" s="57"/>
      <c r="F148" s="57"/>
      <c r="G148" s="56"/>
      <c r="H148" s="58"/>
      <c r="I148" s="56"/>
      <c r="J148" s="58"/>
      <c r="K148" s="58"/>
      <c r="L148" s="57"/>
    </row>
    <row r="149" spans="1:12" s="2" customFormat="1" ht="12.75">
      <c r="A149" s="93"/>
      <c r="B149" s="56"/>
      <c r="C149" s="57"/>
      <c r="D149" s="57"/>
      <c r="E149" s="57"/>
      <c r="F149" s="57"/>
      <c r="G149" s="56"/>
      <c r="H149" s="58"/>
      <c r="I149" s="56"/>
      <c r="J149" s="58"/>
      <c r="K149" s="58"/>
      <c r="L149" s="57"/>
    </row>
    <row r="150" spans="1:12" s="2" customFormat="1" ht="12.75">
      <c r="A150" s="93"/>
      <c r="B150" s="56"/>
      <c r="C150" s="57"/>
      <c r="D150" s="57"/>
      <c r="E150" s="57"/>
      <c r="F150" s="57"/>
      <c r="G150" s="56"/>
      <c r="H150" s="58"/>
      <c r="I150" s="56"/>
      <c r="J150" s="58"/>
      <c r="K150" s="58"/>
      <c r="L150" s="57"/>
    </row>
    <row r="151" spans="1:12" s="2" customFormat="1" ht="12.75">
      <c r="A151" s="93"/>
      <c r="B151" s="56"/>
      <c r="C151" s="57"/>
      <c r="D151" s="57"/>
      <c r="E151" s="57"/>
      <c r="F151" s="57"/>
      <c r="G151" s="56"/>
      <c r="H151" s="58"/>
      <c r="I151" s="56"/>
      <c r="J151" s="58"/>
      <c r="K151" s="58"/>
      <c r="L151" s="57"/>
    </row>
    <row r="152" spans="1:12" s="2" customFormat="1" ht="12.75">
      <c r="A152" s="93"/>
      <c r="B152" s="56"/>
      <c r="C152" s="57"/>
      <c r="D152" s="57"/>
      <c r="E152" s="57"/>
      <c r="F152" s="57"/>
      <c r="G152" s="56"/>
      <c r="H152" s="58"/>
      <c r="I152" s="56"/>
      <c r="J152" s="58"/>
      <c r="K152" s="58"/>
      <c r="L152" s="57"/>
    </row>
    <row r="153" spans="1:12" s="2" customFormat="1" ht="12.75">
      <c r="A153" s="93"/>
      <c r="B153" s="56"/>
      <c r="C153" s="57"/>
      <c r="D153" s="57"/>
      <c r="E153" s="57"/>
      <c r="F153" s="57"/>
      <c r="G153" s="56"/>
      <c r="H153" s="58"/>
      <c r="I153" s="56"/>
      <c r="J153" s="58"/>
      <c r="K153" s="58"/>
      <c r="L153" s="57"/>
    </row>
    <row r="154" spans="1:12" s="2" customFormat="1" ht="12.75">
      <c r="A154" s="93"/>
      <c r="B154" s="56"/>
      <c r="C154" s="57"/>
      <c r="D154" s="57"/>
      <c r="E154" s="57"/>
      <c r="F154" s="57"/>
      <c r="G154" s="56"/>
      <c r="H154" s="58"/>
      <c r="I154" s="56"/>
      <c r="J154" s="58"/>
      <c r="K154" s="58"/>
      <c r="L154" s="57"/>
    </row>
    <row r="155" spans="1:12" s="2" customFormat="1" ht="12.75"/>
    <row r="156" spans="1:12" s="2" customFormat="1" ht="12.75"/>
    <row r="157" spans="1:12" s="2" customFormat="1" ht="12.75"/>
    <row r="158" spans="1:12" s="2" customFormat="1" ht="12.75"/>
    <row r="159" spans="1:12" s="2" customFormat="1" ht="13.5" thickBot="1">
      <c r="A159" s="33" t="s">
        <v>38</v>
      </c>
    </row>
    <row r="160" spans="1:12" s="2" customFormat="1" ht="60">
      <c r="A160" s="105" t="s">
        <v>18</v>
      </c>
      <c r="B160" s="107" t="s">
        <v>14</v>
      </c>
      <c r="C160" s="109" t="s">
        <v>15</v>
      </c>
      <c r="D160" s="111" t="s">
        <v>8</v>
      </c>
      <c r="E160" s="112"/>
      <c r="F160" s="113"/>
      <c r="G160" s="107" t="s">
        <v>12</v>
      </c>
      <c r="H160" s="85" t="s">
        <v>12</v>
      </c>
      <c r="I160" s="88" t="s">
        <v>19</v>
      </c>
      <c r="J160" s="88" t="s">
        <v>19</v>
      </c>
      <c r="K160" s="88" t="s">
        <v>2</v>
      </c>
      <c r="L160" s="26" t="s">
        <v>184</v>
      </c>
    </row>
    <row r="161" spans="1:12" s="2" customFormat="1" ht="23.25" thickBot="1">
      <c r="A161" s="115"/>
      <c r="B161" s="108"/>
      <c r="C161" s="110"/>
      <c r="D161" s="87" t="s">
        <v>9</v>
      </c>
      <c r="E161" s="87" t="s">
        <v>10</v>
      </c>
      <c r="F161" s="87" t="s">
        <v>11</v>
      </c>
      <c r="G161" s="108"/>
      <c r="H161" s="25" t="s">
        <v>13</v>
      </c>
      <c r="I161" s="86"/>
      <c r="J161" s="4" t="s">
        <v>16</v>
      </c>
      <c r="K161" s="4" t="s">
        <v>17</v>
      </c>
      <c r="L161" s="38"/>
    </row>
    <row r="162" spans="1:12" s="2" customFormat="1" ht="15">
      <c r="A162" s="89">
        <v>1</v>
      </c>
      <c r="B162" s="50">
        <v>200711</v>
      </c>
      <c r="C162" s="51" t="s">
        <v>50</v>
      </c>
      <c r="D162" s="50">
        <v>2.8</v>
      </c>
      <c r="E162" s="50">
        <v>3.6</v>
      </c>
      <c r="F162" s="50">
        <v>3.2</v>
      </c>
      <c r="G162" s="50">
        <v>1306.4000000000001</v>
      </c>
      <c r="H162" s="50">
        <v>30</v>
      </c>
      <c r="I162" s="50">
        <v>32</v>
      </c>
      <c r="J162" s="52">
        <f>I162/60*70</f>
        <v>37.333333333333336</v>
      </c>
      <c r="K162" s="52">
        <f>H162+J162</f>
        <v>67.333333333333343</v>
      </c>
      <c r="L162" s="74"/>
    </row>
    <row r="163" spans="1:12" s="2" customFormat="1" ht="15">
      <c r="A163" s="89">
        <v>2</v>
      </c>
      <c r="B163" s="50">
        <v>200709</v>
      </c>
      <c r="C163" s="51" t="s">
        <v>48</v>
      </c>
      <c r="D163" s="50">
        <v>1.6</v>
      </c>
      <c r="E163" s="50">
        <v>3.2</v>
      </c>
      <c r="F163" s="50">
        <v>2.4</v>
      </c>
      <c r="G163" s="50">
        <v>1338.5</v>
      </c>
      <c r="H163" s="50">
        <v>30</v>
      </c>
      <c r="I163" s="50">
        <v>30</v>
      </c>
      <c r="J163" s="52">
        <f>I163/60*70</f>
        <v>35</v>
      </c>
      <c r="K163" s="52">
        <f>H163+J163</f>
        <v>65</v>
      </c>
      <c r="L163" s="74"/>
    </row>
    <row r="164" spans="1:12" s="2" customFormat="1" ht="15.75" thickBot="1">
      <c r="A164" s="90">
        <v>3</v>
      </c>
      <c r="B164" s="75">
        <v>200710</v>
      </c>
      <c r="C164" s="76" t="s">
        <v>49</v>
      </c>
      <c r="D164" s="75">
        <v>1.6</v>
      </c>
      <c r="E164" s="75">
        <v>2.8</v>
      </c>
      <c r="F164" s="75">
        <v>2.8</v>
      </c>
      <c r="G164" s="75">
        <v>1292.0999999999999</v>
      </c>
      <c r="H164" s="75">
        <v>30</v>
      </c>
      <c r="I164" s="75">
        <v>29</v>
      </c>
      <c r="J164" s="77">
        <f>I164/60*70</f>
        <v>33.833333333333336</v>
      </c>
      <c r="K164" s="77">
        <f>H164+J164</f>
        <v>63.833333333333336</v>
      </c>
      <c r="L164" s="42"/>
    </row>
    <row r="165" spans="1:12" s="2" customFormat="1" ht="15">
      <c r="A165" s="93"/>
      <c r="B165" s="98"/>
      <c r="C165" s="99"/>
      <c r="D165" s="98"/>
      <c r="E165" s="98"/>
      <c r="F165" s="98"/>
      <c r="G165" s="98"/>
      <c r="H165" s="98"/>
      <c r="I165" s="98"/>
      <c r="J165" s="100"/>
      <c r="K165" s="100"/>
      <c r="L165" s="57"/>
    </row>
    <row r="166" spans="1:12" s="2" customFormat="1" ht="13.5" thickBot="1">
      <c r="A166" s="33" t="s">
        <v>39</v>
      </c>
    </row>
    <row r="167" spans="1:12" s="2" customFormat="1" ht="60">
      <c r="A167" s="105" t="s">
        <v>18</v>
      </c>
      <c r="B167" s="107" t="s">
        <v>14</v>
      </c>
      <c r="C167" s="109" t="s">
        <v>15</v>
      </c>
      <c r="D167" s="111" t="s">
        <v>8</v>
      </c>
      <c r="E167" s="112"/>
      <c r="F167" s="113"/>
      <c r="G167" s="107" t="s">
        <v>12</v>
      </c>
      <c r="H167" s="85" t="s">
        <v>12</v>
      </c>
      <c r="I167" s="88" t="s">
        <v>19</v>
      </c>
      <c r="J167" s="88" t="s">
        <v>19</v>
      </c>
      <c r="K167" s="88" t="s">
        <v>2</v>
      </c>
      <c r="L167" s="26" t="s">
        <v>184</v>
      </c>
    </row>
    <row r="168" spans="1:12" s="2" customFormat="1" ht="23.25" thickBot="1">
      <c r="A168" s="115"/>
      <c r="B168" s="108"/>
      <c r="C168" s="110"/>
      <c r="D168" s="87" t="s">
        <v>9</v>
      </c>
      <c r="E168" s="87" t="s">
        <v>10</v>
      </c>
      <c r="F168" s="87" t="s">
        <v>11</v>
      </c>
      <c r="G168" s="108"/>
      <c r="H168" s="25" t="s">
        <v>13</v>
      </c>
      <c r="I168" s="86"/>
      <c r="J168" s="4" t="s">
        <v>16</v>
      </c>
      <c r="K168" s="4" t="s">
        <v>17</v>
      </c>
      <c r="L168" s="38"/>
    </row>
    <row r="169" spans="1:12" s="2" customFormat="1" ht="15">
      <c r="A169" s="89">
        <v>1</v>
      </c>
      <c r="B169" s="50">
        <v>200701</v>
      </c>
      <c r="C169" s="51" t="s">
        <v>41</v>
      </c>
      <c r="D169" s="50">
        <v>1.2</v>
      </c>
      <c r="E169" s="50">
        <v>2</v>
      </c>
      <c r="F169" s="50">
        <v>1.6</v>
      </c>
      <c r="G169" s="50">
        <v>1412.85</v>
      </c>
      <c r="H169" s="50">
        <v>30</v>
      </c>
      <c r="I169" s="50">
        <v>28</v>
      </c>
      <c r="J169" s="52">
        <f t="shared" ref="J169:J175" si="10">I169/60*70</f>
        <v>32.666666666666664</v>
      </c>
      <c r="K169" s="52">
        <f t="shared" ref="K169:K175" si="11">H169+J169</f>
        <v>62.666666666666664</v>
      </c>
      <c r="L169" s="74"/>
    </row>
    <row r="170" spans="1:12" s="2" customFormat="1" ht="15">
      <c r="A170" s="89">
        <v>2</v>
      </c>
      <c r="B170" s="50">
        <v>200708</v>
      </c>
      <c r="C170" s="51" t="s">
        <v>47</v>
      </c>
      <c r="D170" s="50">
        <v>1.6</v>
      </c>
      <c r="E170" s="50">
        <v>2.8</v>
      </c>
      <c r="F170" s="50">
        <v>2.8</v>
      </c>
      <c r="G170" s="50">
        <v>1288.25</v>
      </c>
      <c r="H170" s="50">
        <v>30</v>
      </c>
      <c r="I170" s="50">
        <v>28</v>
      </c>
      <c r="J170" s="52">
        <f t="shared" si="10"/>
        <v>32.666666666666664</v>
      </c>
      <c r="K170" s="52">
        <f t="shared" si="11"/>
        <v>62.666666666666664</v>
      </c>
      <c r="L170" s="74"/>
    </row>
    <row r="171" spans="1:12" s="2" customFormat="1" ht="15">
      <c r="A171" s="89">
        <v>3</v>
      </c>
      <c r="B171" s="50">
        <v>200705</v>
      </c>
      <c r="C171" s="51" t="s">
        <v>45</v>
      </c>
      <c r="D171" s="50">
        <v>2</v>
      </c>
      <c r="E171" s="50">
        <v>2.8</v>
      </c>
      <c r="F171" s="50">
        <v>2.8</v>
      </c>
      <c r="G171" s="50">
        <v>1220.3</v>
      </c>
      <c r="H171" s="50">
        <v>30</v>
      </c>
      <c r="I171" s="50">
        <v>28</v>
      </c>
      <c r="J171" s="52">
        <f t="shared" si="10"/>
        <v>32.666666666666664</v>
      </c>
      <c r="K171" s="52">
        <f t="shared" si="11"/>
        <v>62.666666666666664</v>
      </c>
      <c r="L171" s="74"/>
    </row>
    <row r="172" spans="1:12" s="2" customFormat="1" ht="15">
      <c r="A172" s="89">
        <v>4</v>
      </c>
      <c r="B172" s="50">
        <v>200702</v>
      </c>
      <c r="C172" s="51" t="s">
        <v>42</v>
      </c>
      <c r="D172" s="50">
        <v>1.2</v>
      </c>
      <c r="E172" s="50">
        <v>1.6</v>
      </c>
      <c r="F172" s="50">
        <v>1.6</v>
      </c>
      <c r="G172" s="50">
        <v>1283.75</v>
      </c>
      <c r="H172" s="50">
        <v>30</v>
      </c>
      <c r="I172" s="50">
        <v>25</v>
      </c>
      <c r="J172" s="52">
        <f t="shared" si="10"/>
        <v>29.166666666666668</v>
      </c>
      <c r="K172" s="52">
        <f t="shared" si="11"/>
        <v>59.166666666666671</v>
      </c>
      <c r="L172" s="74"/>
    </row>
    <row r="173" spans="1:12" s="2" customFormat="1" ht="15">
      <c r="A173" s="89">
        <v>5</v>
      </c>
      <c r="B173" s="50">
        <v>200703</v>
      </c>
      <c r="C173" s="51" t="s">
        <v>43</v>
      </c>
      <c r="D173" s="50">
        <v>1.2</v>
      </c>
      <c r="E173" s="50">
        <v>2.4</v>
      </c>
      <c r="F173" s="50">
        <v>2</v>
      </c>
      <c r="G173" s="50">
        <v>1354.7</v>
      </c>
      <c r="H173" s="50">
        <v>30</v>
      </c>
      <c r="I173" s="50">
        <v>21</v>
      </c>
      <c r="J173" s="52">
        <f t="shared" si="10"/>
        <v>24.5</v>
      </c>
      <c r="K173" s="52">
        <f t="shared" si="11"/>
        <v>54.5</v>
      </c>
      <c r="L173" s="74"/>
    </row>
    <row r="174" spans="1:12" s="2" customFormat="1" ht="15">
      <c r="A174" s="89">
        <v>6</v>
      </c>
      <c r="B174" s="50">
        <v>200704</v>
      </c>
      <c r="C174" s="51" t="s">
        <v>44</v>
      </c>
      <c r="D174" s="50">
        <v>1.2</v>
      </c>
      <c r="E174" s="50">
        <v>2.4</v>
      </c>
      <c r="F174" s="50">
        <v>2</v>
      </c>
      <c r="G174" s="50">
        <v>1346.65</v>
      </c>
      <c r="H174" s="50">
        <v>30</v>
      </c>
      <c r="I174" s="50">
        <v>20</v>
      </c>
      <c r="J174" s="52">
        <f t="shared" si="10"/>
        <v>23.333333333333332</v>
      </c>
      <c r="K174" s="52">
        <f t="shared" si="11"/>
        <v>53.333333333333329</v>
      </c>
      <c r="L174" s="74"/>
    </row>
    <row r="175" spans="1:12" s="2" customFormat="1" ht="15.75" thickBot="1">
      <c r="A175" s="90">
        <v>7</v>
      </c>
      <c r="B175" s="75">
        <v>200706</v>
      </c>
      <c r="C175" s="76" t="s">
        <v>46</v>
      </c>
      <c r="D175" s="75">
        <v>0.8</v>
      </c>
      <c r="E175" s="75">
        <v>2.4</v>
      </c>
      <c r="F175" s="75">
        <v>1.6</v>
      </c>
      <c r="G175" s="75">
        <v>1343.9</v>
      </c>
      <c r="H175" s="75">
        <v>30</v>
      </c>
      <c r="I175" s="75">
        <v>19</v>
      </c>
      <c r="J175" s="77">
        <f t="shared" si="10"/>
        <v>22.166666666666664</v>
      </c>
      <c r="K175" s="77">
        <f t="shared" si="11"/>
        <v>52.166666666666664</v>
      </c>
      <c r="L175" s="42"/>
    </row>
    <row r="176" spans="1:12" s="2" customFormat="1" ht="12.75"/>
    <row r="177" spans="1:13" s="2" customFormat="1" ht="15.75" thickBot="1">
      <c r="A177" s="33" t="s">
        <v>5</v>
      </c>
      <c r="M177"/>
    </row>
    <row r="178" spans="1:13" s="2" customFormat="1" ht="60">
      <c r="A178" s="105" t="s">
        <v>18</v>
      </c>
      <c r="B178" s="107" t="s">
        <v>14</v>
      </c>
      <c r="C178" s="109" t="s">
        <v>15</v>
      </c>
      <c r="D178" s="111" t="s">
        <v>8</v>
      </c>
      <c r="E178" s="112"/>
      <c r="F178" s="113"/>
      <c r="G178" s="107" t="s">
        <v>12</v>
      </c>
      <c r="H178" s="60" t="s">
        <v>12</v>
      </c>
      <c r="I178" s="20" t="s">
        <v>19</v>
      </c>
      <c r="J178" s="20" t="s">
        <v>19</v>
      </c>
      <c r="K178" s="20" t="s">
        <v>2</v>
      </c>
      <c r="L178" s="26" t="s">
        <v>184</v>
      </c>
      <c r="M178"/>
    </row>
    <row r="179" spans="1:13" s="2" customFormat="1" ht="23.25" thickBot="1">
      <c r="A179" s="106"/>
      <c r="B179" s="108"/>
      <c r="C179" s="110"/>
      <c r="D179" s="62" t="s">
        <v>9</v>
      </c>
      <c r="E179" s="62" t="s">
        <v>10</v>
      </c>
      <c r="F179" s="62" t="s">
        <v>11</v>
      </c>
      <c r="G179" s="108"/>
      <c r="H179" s="25" t="s">
        <v>13</v>
      </c>
      <c r="I179" s="61"/>
      <c r="J179" s="4" t="s">
        <v>16</v>
      </c>
      <c r="K179" s="4" t="s">
        <v>17</v>
      </c>
      <c r="L179" s="24"/>
      <c r="M179"/>
    </row>
    <row r="180" spans="1:13" s="2" customFormat="1" ht="15">
      <c r="A180" s="5">
        <v>1</v>
      </c>
      <c r="B180" s="50">
        <v>200595</v>
      </c>
      <c r="C180" s="51" t="s">
        <v>86</v>
      </c>
      <c r="D180" s="50">
        <v>4</v>
      </c>
      <c r="E180" s="50">
        <v>3.6</v>
      </c>
      <c r="F180" s="50">
        <v>4</v>
      </c>
      <c r="G180" s="50">
        <v>3.85</v>
      </c>
      <c r="H180" s="50">
        <v>30</v>
      </c>
      <c r="I180" s="50">
        <v>49</v>
      </c>
      <c r="J180" s="52">
        <f t="shared" ref="J180:J211" si="12">I180/60*70</f>
        <v>57.166666666666664</v>
      </c>
      <c r="K180" s="52">
        <f t="shared" ref="K180:K211" si="13">H180+J180</f>
        <v>87.166666666666657</v>
      </c>
      <c r="L180" s="3"/>
      <c r="M180"/>
    </row>
    <row r="181" spans="1:13" s="2" customFormat="1" ht="15">
      <c r="A181" s="5">
        <v>2</v>
      </c>
      <c r="B181" s="50">
        <v>200660</v>
      </c>
      <c r="C181" s="51" t="s">
        <v>87</v>
      </c>
      <c r="D181" s="50">
        <v>2.8</v>
      </c>
      <c r="E181" s="50">
        <v>3.2</v>
      </c>
      <c r="F181" s="50">
        <v>3.6</v>
      </c>
      <c r="G181" s="50">
        <v>2.9</v>
      </c>
      <c r="H181" s="50">
        <v>27</v>
      </c>
      <c r="I181" s="50">
        <v>50</v>
      </c>
      <c r="J181" s="52">
        <f t="shared" si="12"/>
        <v>58.333333333333336</v>
      </c>
      <c r="K181" s="52">
        <f t="shared" si="13"/>
        <v>85.333333333333343</v>
      </c>
      <c r="L181" s="3"/>
      <c r="M181"/>
    </row>
    <row r="182" spans="1:13" s="2" customFormat="1" ht="30">
      <c r="A182" s="5">
        <v>3</v>
      </c>
      <c r="B182" s="50">
        <v>200640</v>
      </c>
      <c r="C182" s="51" t="s">
        <v>88</v>
      </c>
      <c r="D182" s="50">
        <v>4</v>
      </c>
      <c r="E182" s="50">
        <v>4</v>
      </c>
      <c r="F182" s="50">
        <v>4</v>
      </c>
      <c r="G182" s="50">
        <v>3.75</v>
      </c>
      <c r="H182" s="50">
        <v>30</v>
      </c>
      <c r="I182" s="50">
        <v>47</v>
      </c>
      <c r="J182" s="52">
        <f t="shared" si="12"/>
        <v>54.833333333333336</v>
      </c>
      <c r="K182" s="52">
        <f t="shared" si="13"/>
        <v>84.833333333333343</v>
      </c>
      <c r="L182" s="3"/>
      <c r="M182"/>
    </row>
    <row r="183" spans="1:13" s="2" customFormat="1" ht="15">
      <c r="A183" s="5">
        <v>4</v>
      </c>
      <c r="B183" s="50">
        <v>200699</v>
      </c>
      <c r="C183" s="51" t="s">
        <v>89</v>
      </c>
      <c r="D183" s="50">
        <v>2.4</v>
      </c>
      <c r="E183" s="50">
        <v>2.4</v>
      </c>
      <c r="F183" s="50">
        <v>3.2</v>
      </c>
      <c r="G183" s="50">
        <v>2.65</v>
      </c>
      <c r="H183" s="50">
        <v>27</v>
      </c>
      <c r="I183" s="50">
        <v>49</v>
      </c>
      <c r="J183" s="52">
        <f t="shared" si="12"/>
        <v>57.166666666666664</v>
      </c>
      <c r="K183" s="52">
        <f t="shared" si="13"/>
        <v>84.166666666666657</v>
      </c>
      <c r="L183" s="3"/>
      <c r="M183"/>
    </row>
    <row r="184" spans="1:13" s="2" customFormat="1" ht="15">
      <c r="A184" s="5">
        <v>5</v>
      </c>
      <c r="B184" s="50">
        <v>200658</v>
      </c>
      <c r="C184" s="51" t="s">
        <v>90</v>
      </c>
      <c r="D184" s="50">
        <v>2.8</v>
      </c>
      <c r="E184" s="50">
        <v>3.2</v>
      </c>
      <c r="F184" s="50">
        <v>3.2</v>
      </c>
      <c r="G184" s="50">
        <v>3.25</v>
      </c>
      <c r="H184" s="50">
        <v>30</v>
      </c>
      <c r="I184" s="50">
        <v>43</v>
      </c>
      <c r="J184" s="52">
        <f t="shared" si="12"/>
        <v>50.166666666666664</v>
      </c>
      <c r="K184" s="52">
        <f t="shared" si="13"/>
        <v>80.166666666666657</v>
      </c>
      <c r="L184" s="3"/>
      <c r="M184"/>
    </row>
    <row r="185" spans="1:13" s="2" customFormat="1" ht="30">
      <c r="A185" s="5">
        <v>6</v>
      </c>
      <c r="B185" s="50">
        <v>200663</v>
      </c>
      <c r="C185" s="51" t="s">
        <v>91</v>
      </c>
      <c r="D185" s="50">
        <v>1.6</v>
      </c>
      <c r="E185" s="50">
        <v>2</v>
      </c>
      <c r="F185" s="50">
        <v>3.2</v>
      </c>
      <c r="G185" s="50">
        <v>2.5499999999999998</v>
      </c>
      <c r="H185" s="50">
        <v>27</v>
      </c>
      <c r="I185" s="50">
        <v>45</v>
      </c>
      <c r="J185" s="52">
        <f t="shared" si="12"/>
        <v>52.5</v>
      </c>
      <c r="K185" s="52">
        <f t="shared" si="13"/>
        <v>79.5</v>
      </c>
      <c r="L185" s="3"/>
      <c r="M185"/>
    </row>
    <row r="186" spans="1:13" s="2" customFormat="1" ht="15">
      <c r="A186" s="5">
        <v>7</v>
      </c>
      <c r="B186" s="50">
        <v>200634</v>
      </c>
      <c r="C186" s="51" t="s">
        <v>92</v>
      </c>
      <c r="D186" s="50">
        <v>3.6</v>
      </c>
      <c r="E186" s="50">
        <v>3.2</v>
      </c>
      <c r="F186" s="50">
        <v>3.6</v>
      </c>
      <c r="G186" s="50">
        <v>3.35</v>
      </c>
      <c r="H186" s="50">
        <v>30</v>
      </c>
      <c r="I186" s="50">
        <v>42</v>
      </c>
      <c r="J186" s="52">
        <f t="shared" si="12"/>
        <v>49</v>
      </c>
      <c r="K186" s="52">
        <f t="shared" si="13"/>
        <v>79</v>
      </c>
      <c r="L186" s="3"/>
      <c r="M186"/>
    </row>
    <row r="187" spans="1:13" s="2" customFormat="1" ht="15">
      <c r="A187" s="5">
        <v>8</v>
      </c>
      <c r="B187" s="50">
        <v>200651</v>
      </c>
      <c r="C187" s="51" t="s">
        <v>93</v>
      </c>
      <c r="D187" s="50">
        <v>2</v>
      </c>
      <c r="E187" s="50">
        <v>2.8</v>
      </c>
      <c r="F187" s="50">
        <v>4</v>
      </c>
      <c r="G187" s="50">
        <v>3.1</v>
      </c>
      <c r="H187" s="50">
        <v>27</v>
      </c>
      <c r="I187" s="50">
        <v>44</v>
      </c>
      <c r="J187" s="52">
        <f t="shared" si="12"/>
        <v>51.333333333333329</v>
      </c>
      <c r="K187" s="52">
        <f t="shared" si="13"/>
        <v>78.333333333333329</v>
      </c>
      <c r="L187" s="3"/>
      <c r="M187"/>
    </row>
    <row r="188" spans="1:13" s="2" customFormat="1" ht="15">
      <c r="A188" s="5">
        <v>9</v>
      </c>
      <c r="B188" s="50">
        <v>200676</v>
      </c>
      <c r="C188" s="51" t="s">
        <v>94</v>
      </c>
      <c r="D188" s="50">
        <v>2.4</v>
      </c>
      <c r="E188" s="50">
        <v>3.2</v>
      </c>
      <c r="F188" s="50">
        <v>3.6</v>
      </c>
      <c r="G188" s="50">
        <v>3.1</v>
      </c>
      <c r="H188" s="50">
        <v>27</v>
      </c>
      <c r="I188" s="50">
        <v>44</v>
      </c>
      <c r="J188" s="52">
        <f t="shared" si="12"/>
        <v>51.333333333333329</v>
      </c>
      <c r="K188" s="52">
        <f t="shared" si="13"/>
        <v>78.333333333333329</v>
      </c>
      <c r="L188" s="3"/>
      <c r="M188"/>
    </row>
    <row r="189" spans="1:13" s="2" customFormat="1" ht="15">
      <c r="A189" s="5">
        <v>10</v>
      </c>
      <c r="B189" s="50">
        <v>200596</v>
      </c>
      <c r="C189" s="51" t="s">
        <v>95</v>
      </c>
      <c r="D189" s="50">
        <v>2.4</v>
      </c>
      <c r="E189" s="50">
        <v>2.8</v>
      </c>
      <c r="F189" s="50">
        <v>2.8</v>
      </c>
      <c r="G189" s="50">
        <v>2.9</v>
      </c>
      <c r="H189" s="50">
        <v>30</v>
      </c>
      <c r="I189" s="50">
        <v>40</v>
      </c>
      <c r="J189" s="52">
        <f t="shared" si="12"/>
        <v>46.666666666666664</v>
      </c>
      <c r="K189" s="52">
        <f t="shared" si="13"/>
        <v>76.666666666666657</v>
      </c>
      <c r="L189" s="3"/>
      <c r="M189"/>
    </row>
    <row r="190" spans="1:13" s="2" customFormat="1" ht="15">
      <c r="A190" s="5">
        <v>11</v>
      </c>
      <c r="B190" s="50">
        <v>200683</v>
      </c>
      <c r="C190" s="51" t="s">
        <v>96</v>
      </c>
      <c r="D190" s="50">
        <v>3.6</v>
      </c>
      <c r="E190" s="50">
        <v>3.2</v>
      </c>
      <c r="F190" s="50">
        <v>3.6</v>
      </c>
      <c r="G190" s="50">
        <v>3.45</v>
      </c>
      <c r="H190" s="50">
        <v>30</v>
      </c>
      <c r="I190" s="50">
        <v>40</v>
      </c>
      <c r="J190" s="52">
        <f t="shared" si="12"/>
        <v>46.666666666666664</v>
      </c>
      <c r="K190" s="52">
        <f t="shared" si="13"/>
        <v>76.666666666666657</v>
      </c>
      <c r="L190" s="3"/>
      <c r="M190"/>
    </row>
    <row r="191" spans="1:13" s="2" customFormat="1" ht="15">
      <c r="A191" s="5">
        <v>12</v>
      </c>
      <c r="B191" s="50">
        <v>200662</v>
      </c>
      <c r="C191" s="51" t="s">
        <v>97</v>
      </c>
      <c r="D191" s="50">
        <v>3.6</v>
      </c>
      <c r="E191" s="50">
        <v>2</v>
      </c>
      <c r="F191" s="50">
        <v>3.2</v>
      </c>
      <c r="G191" s="50">
        <v>3.2</v>
      </c>
      <c r="H191" s="50">
        <v>30</v>
      </c>
      <c r="I191" s="50">
        <v>39</v>
      </c>
      <c r="J191" s="52">
        <f t="shared" si="12"/>
        <v>45.5</v>
      </c>
      <c r="K191" s="52">
        <f t="shared" si="13"/>
        <v>75.5</v>
      </c>
      <c r="L191" s="3"/>
      <c r="M191"/>
    </row>
    <row r="192" spans="1:13" s="2" customFormat="1" ht="15">
      <c r="A192" s="5">
        <v>13</v>
      </c>
      <c r="B192" s="50">
        <v>200692</v>
      </c>
      <c r="C192" s="51" t="s">
        <v>98</v>
      </c>
      <c r="D192" s="50">
        <v>3.2</v>
      </c>
      <c r="E192" s="50">
        <v>3.2</v>
      </c>
      <c r="F192" s="50">
        <v>3.6</v>
      </c>
      <c r="G192" s="50">
        <v>3.35</v>
      </c>
      <c r="H192" s="50">
        <v>30</v>
      </c>
      <c r="I192" s="50">
        <v>38</v>
      </c>
      <c r="J192" s="52">
        <f t="shared" si="12"/>
        <v>44.333333333333329</v>
      </c>
      <c r="K192" s="52">
        <f t="shared" si="13"/>
        <v>74.333333333333329</v>
      </c>
      <c r="L192" s="3"/>
      <c r="M192"/>
    </row>
    <row r="193" spans="1:13" s="2" customFormat="1" ht="15">
      <c r="A193" s="5">
        <v>14</v>
      </c>
      <c r="B193" s="50">
        <v>200630</v>
      </c>
      <c r="C193" s="51" t="s">
        <v>99</v>
      </c>
      <c r="D193" s="50">
        <v>2.4</v>
      </c>
      <c r="E193" s="50">
        <v>2.4</v>
      </c>
      <c r="F193" s="50">
        <v>3.6</v>
      </c>
      <c r="G193" s="50">
        <v>2.85</v>
      </c>
      <c r="H193" s="50">
        <v>27</v>
      </c>
      <c r="I193" s="50">
        <v>40</v>
      </c>
      <c r="J193" s="52">
        <f t="shared" si="12"/>
        <v>46.666666666666664</v>
      </c>
      <c r="K193" s="52">
        <f t="shared" si="13"/>
        <v>73.666666666666657</v>
      </c>
      <c r="L193" s="3"/>
      <c r="M193"/>
    </row>
    <row r="194" spans="1:13" s="2" customFormat="1" ht="30">
      <c r="A194" s="5">
        <v>15</v>
      </c>
      <c r="B194" s="50">
        <v>200635</v>
      </c>
      <c r="C194" s="51" t="s">
        <v>100</v>
      </c>
      <c r="D194" s="50">
        <v>2</v>
      </c>
      <c r="E194" s="50">
        <v>2.8</v>
      </c>
      <c r="F194" s="50">
        <v>3.2</v>
      </c>
      <c r="G194" s="50">
        <v>2.65</v>
      </c>
      <c r="H194" s="50">
        <v>27</v>
      </c>
      <c r="I194" s="50">
        <v>40</v>
      </c>
      <c r="J194" s="52">
        <f t="shared" si="12"/>
        <v>46.666666666666664</v>
      </c>
      <c r="K194" s="52">
        <f t="shared" si="13"/>
        <v>73.666666666666657</v>
      </c>
      <c r="L194" s="3"/>
      <c r="M194"/>
    </row>
    <row r="195" spans="1:13" s="2" customFormat="1" ht="15">
      <c r="A195" s="5">
        <v>16</v>
      </c>
      <c r="B195" s="50">
        <v>200599</v>
      </c>
      <c r="C195" s="51" t="s">
        <v>101</v>
      </c>
      <c r="D195" s="50">
        <v>2.8</v>
      </c>
      <c r="E195" s="50">
        <v>2.4</v>
      </c>
      <c r="F195" s="50">
        <v>3.2</v>
      </c>
      <c r="G195" s="50">
        <v>3</v>
      </c>
      <c r="H195" s="50">
        <v>30</v>
      </c>
      <c r="I195" s="50">
        <v>37</v>
      </c>
      <c r="J195" s="52">
        <f t="shared" si="12"/>
        <v>43.166666666666671</v>
      </c>
      <c r="K195" s="52">
        <f t="shared" si="13"/>
        <v>73.166666666666671</v>
      </c>
      <c r="L195" s="3"/>
      <c r="M195"/>
    </row>
    <row r="196" spans="1:13" s="2" customFormat="1" ht="15">
      <c r="A196" s="5">
        <v>17</v>
      </c>
      <c r="B196" s="50">
        <v>200626</v>
      </c>
      <c r="C196" s="51" t="s">
        <v>102</v>
      </c>
      <c r="D196" s="50">
        <v>2.4</v>
      </c>
      <c r="E196" s="50">
        <v>2.8</v>
      </c>
      <c r="F196" s="50">
        <v>2.8</v>
      </c>
      <c r="G196" s="50">
        <v>2.85</v>
      </c>
      <c r="H196" s="50">
        <v>27</v>
      </c>
      <c r="I196" s="50">
        <v>39</v>
      </c>
      <c r="J196" s="52">
        <f t="shared" si="12"/>
        <v>45.5</v>
      </c>
      <c r="K196" s="52">
        <f t="shared" si="13"/>
        <v>72.5</v>
      </c>
      <c r="L196" s="3"/>
      <c r="M196"/>
    </row>
    <row r="197" spans="1:13" s="2" customFormat="1" ht="15">
      <c r="A197" s="5">
        <v>18</v>
      </c>
      <c r="B197" s="50">
        <v>200592</v>
      </c>
      <c r="C197" s="51" t="s">
        <v>103</v>
      </c>
      <c r="D197" s="50">
        <v>2.8</v>
      </c>
      <c r="E197" s="50">
        <v>2.8</v>
      </c>
      <c r="F197" s="50">
        <v>3.2</v>
      </c>
      <c r="G197" s="50">
        <v>3.2</v>
      </c>
      <c r="H197" s="50">
        <v>30</v>
      </c>
      <c r="I197" s="50">
        <v>36</v>
      </c>
      <c r="J197" s="52">
        <f t="shared" si="12"/>
        <v>42</v>
      </c>
      <c r="K197" s="52">
        <f t="shared" si="13"/>
        <v>72</v>
      </c>
      <c r="L197" s="3"/>
      <c r="M197"/>
    </row>
    <row r="198" spans="1:13" s="2" customFormat="1" ht="15">
      <c r="A198" s="5">
        <v>19</v>
      </c>
      <c r="B198" s="50">
        <v>200677</v>
      </c>
      <c r="C198" s="51" t="s">
        <v>104</v>
      </c>
      <c r="D198" s="50">
        <v>3.6</v>
      </c>
      <c r="E198" s="50">
        <v>3.2</v>
      </c>
      <c r="F198" s="50">
        <v>3.6</v>
      </c>
      <c r="G198" s="50">
        <v>3.35</v>
      </c>
      <c r="H198" s="50">
        <v>30</v>
      </c>
      <c r="I198" s="50">
        <v>36</v>
      </c>
      <c r="J198" s="52">
        <f t="shared" si="12"/>
        <v>42</v>
      </c>
      <c r="K198" s="52">
        <f t="shared" si="13"/>
        <v>72</v>
      </c>
      <c r="L198" s="3"/>
      <c r="M198"/>
    </row>
    <row r="199" spans="1:13" s="2" customFormat="1" ht="30">
      <c r="A199" s="5">
        <v>20</v>
      </c>
      <c r="B199" s="50">
        <v>200642</v>
      </c>
      <c r="C199" s="51" t="s">
        <v>105</v>
      </c>
      <c r="D199" s="50">
        <v>3.6</v>
      </c>
      <c r="E199" s="50">
        <v>3.6</v>
      </c>
      <c r="F199" s="50">
        <v>3.6</v>
      </c>
      <c r="G199" s="50">
        <v>3.5</v>
      </c>
      <c r="H199" s="50">
        <v>30</v>
      </c>
      <c r="I199" s="50">
        <v>35</v>
      </c>
      <c r="J199" s="52">
        <f t="shared" si="12"/>
        <v>40.833333333333336</v>
      </c>
      <c r="K199" s="52">
        <f t="shared" si="13"/>
        <v>70.833333333333343</v>
      </c>
      <c r="L199" s="3"/>
      <c r="M199"/>
    </row>
    <row r="200" spans="1:13" s="2" customFormat="1" ht="15">
      <c r="A200" s="5">
        <v>21</v>
      </c>
      <c r="B200" s="50">
        <v>200670</v>
      </c>
      <c r="C200" s="51" t="s">
        <v>106</v>
      </c>
      <c r="D200" s="50">
        <v>1.6</v>
      </c>
      <c r="E200" s="50">
        <v>2.4</v>
      </c>
      <c r="F200" s="50">
        <v>3.2</v>
      </c>
      <c r="G200" s="50">
        <v>2.5499999999999998</v>
      </c>
      <c r="H200" s="50">
        <v>27</v>
      </c>
      <c r="I200" s="50">
        <v>37</v>
      </c>
      <c r="J200" s="52">
        <f t="shared" si="12"/>
        <v>43.166666666666671</v>
      </c>
      <c r="K200" s="52">
        <f t="shared" si="13"/>
        <v>70.166666666666671</v>
      </c>
      <c r="L200" s="3"/>
      <c r="M200"/>
    </row>
    <row r="201" spans="1:13" s="2" customFormat="1" ht="15">
      <c r="A201" s="5">
        <v>22</v>
      </c>
      <c r="B201" s="50">
        <v>200689</v>
      </c>
      <c r="C201" s="51" t="s">
        <v>107</v>
      </c>
      <c r="D201" s="50">
        <v>3.2</v>
      </c>
      <c r="E201" s="50">
        <v>2.8</v>
      </c>
      <c r="F201" s="50">
        <v>3.6</v>
      </c>
      <c r="G201" s="50">
        <v>3.1</v>
      </c>
      <c r="H201" s="50">
        <v>27</v>
      </c>
      <c r="I201" s="50">
        <v>37</v>
      </c>
      <c r="J201" s="52">
        <f t="shared" si="12"/>
        <v>43.166666666666671</v>
      </c>
      <c r="K201" s="52">
        <f t="shared" si="13"/>
        <v>70.166666666666671</v>
      </c>
      <c r="L201" s="3"/>
      <c r="M201"/>
    </row>
    <row r="202" spans="1:13" s="2" customFormat="1" ht="15">
      <c r="A202" s="5">
        <v>23</v>
      </c>
      <c r="B202" s="50">
        <v>200644</v>
      </c>
      <c r="C202" s="51" t="s">
        <v>108</v>
      </c>
      <c r="D202" s="50">
        <v>2.8</v>
      </c>
      <c r="E202" s="50">
        <v>2.8</v>
      </c>
      <c r="F202" s="50">
        <v>3.6</v>
      </c>
      <c r="G202" s="50">
        <v>3.2</v>
      </c>
      <c r="H202" s="50">
        <v>30</v>
      </c>
      <c r="I202" s="50">
        <v>34</v>
      </c>
      <c r="J202" s="52">
        <f t="shared" si="12"/>
        <v>39.666666666666664</v>
      </c>
      <c r="K202" s="52">
        <f t="shared" si="13"/>
        <v>69.666666666666657</v>
      </c>
      <c r="L202" s="3"/>
      <c r="M202"/>
    </row>
    <row r="203" spans="1:13" s="2" customFormat="1" ht="15">
      <c r="A203" s="5">
        <v>24</v>
      </c>
      <c r="B203" s="50">
        <v>200588</v>
      </c>
      <c r="C203" s="51" t="s">
        <v>109</v>
      </c>
      <c r="D203" s="50">
        <v>1.6</v>
      </c>
      <c r="E203" s="50">
        <v>2</v>
      </c>
      <c r="F203" s="50">
        <v>3.6</v>
      </c>
      <c r="G203" s="50">
        <v>2.6</v>
      </c>
      <c r="H203" s="50">
        <v>27</v>
      </c>
      <c r="I203" s="50">
        <v>36</v>
      </c>
      <c r="J203" s="52">
        <f t="shared" si="12"/>
        <v>42</v>
      </c>
      <c r="K203" s="52">
        <f t="shared" si="13"/>
        <v>69</v>
      </c>
      <c r="L203" s="3"/>
      <c r="M203"/>
    </row>
    <row r="204" spans="1:13" s="2" customFormat="1" ht="30">
      <c r="A204" s="5">
        <v>25</v>
      </c>
      <c r="B204" s="50">
        <v>200665</v>
      </c>
      <c r="C204" s="51" t="s">
        <v>110</v>
      </c>
      <c r="D204" s="50">
        <v>2</v>
      </c>
      <c r="E204" s="50">
        <v>2.8</v>
      </c>
      <c r="F204" s="50">
        <v>2.4</v>
      </c>
      <c r="G204" s="50">
        <v>2.9</v>
      </c>
      <c r="H204" s="50">
        <v>27</v>
      </c>
      <c r="I204" s="50">
        <v>36</v>
      </c>
      <c r="J204" s="52">
        <f t="shared" si="12"/>
        <v>42</v>
      </c>
      <c r="K204" s="52">
        <f t="shared" si="13"/>
        <v>69</v>
      </c>
      <c r="L204" s="3"/>
      <c r="M204"/>
    </row>
    <row r="205" spans="1:13" s="2" customFormat="1" ht="15">
      <c r="A205" s="5">
        <v>26</v>
      </c>
      <c r="B205" s="50">
        <v>200679</v>
      </c>
      <c r="C205" s="51" t="s">
        <v>111</v>
      </c>
      <c r="D205" s="50">
        <v>2.8</v>
      </c>
      <c r="E205" s="50">
        <v>3.2</v>
      </c>
      <c r="F205" s="50">
        <v>3.6</v>
      </c>
      <c r="G205" s="50">
        <v>3.15</v>
      </c>
      <c r="H205" s="50">
        <v>27</v>
      </c>
      <c r="I205" s="50">
        <v>36</v>
      </c>
      <c r="J205" s="52">
        <f t="shared" si="12"/>
        <v>42</v>
      </c>
      <c r="K205" s="52">
        <f t="shared" si="13"/>
        <v>69</v>
      </c>
      <c r="L205" s="3"/>
      <c r="M205"/>
    </row>
    <row r="206" spans="1:13" s="2" customFormat="1" ht="15">
      <c r="A206" s="5">
        <v>27</v>
      </c>
      <c r="B206" s="50">
        <v>200611</v>
      </c>
      <c r="C206" s="51" t="s">
        <v>112</v>
      </c>
      <c r="D206" s="50">
        <v>2.4</v>
      </c>
      <c r="E206" s="50">
        <v>2.4</v>
      </c>
      <c r="F206" s="50">
        <v>3.2</v>
      </c>
      <c r="G206" s="50">
        <v>2.85</v>
      </c>
      <c r="H206" s="50">
        <v>27</v>
      </c>
      <c r="I206" s="50">
        <v>35</v>
      </c>
      <c r="J206" s="52">
        <f t="shared" si="12"/>
        <v>40.833333333333336</v>
      </c>
      <c r="K206" s="52">
        <f t="shared" si="13"/>
        <v>67.833333333333343</v>
      </c>
      <c r="L206" s="3"/>
      <c r="M206"/>
    </row>
    <row r="207" spans="1:13" s="2" customFormat="1" ht="15">
      <c r="A207" s="5">
        <v>28</v>
      </c>
      <c r="B207" s="50">
        <v>200637</v>
      </c>
      <c r="C207" s="51" t="s">
        <v>113</v>
      </c>
      <c r="D207" s="50">
        <v>2.4</v>
      </c>
      <c r="E207" s="50">
        <v>2.8</v>
      </c>
      <c r="F207" s="50">
        <v>2.4</v>
      </c>
      <c r="G207" s="50">
        <v>2.7</v>
      </c>
      <c r="H207" s="50">
        <v>27</v>
      </c>
      <c r="I207" s="50">
        <v>35</v>
      </c>
      <c r="J207" s="52">
        <f t="shared" si="12"/>
        <v>40.833333333333336</v>
      </c>
      <c r="K207" s="52">
        <f t="shared" si="13"/>
        <v>67.833333333333343</v>
      </c>
      <c r="L207" s="3"/>
      <c r="M207"/>
    </row>
    <row r="208" spans="1:13" s="2" customFormat="1" ht="15">
      <c r="A208" s="5">
        <v>29</v>
      </c>
      <c r="B208" s="50">
        <v>200690</v>
      </c>
      <c r="C208" s="51" t="s">
        <v>114</v>
      </c>
      <c r="D208" s="50">
        <v>2.4</v>
      </c>
      <c r="E208" s="50">
        <v>3.2</v>
      </c>
      <c r="F208" s="50">
        <v>2.8</v>
      </c>
      <c r="G208" s="50">
        <v>2.9</v>
      </c>
      <c r="H208" s="50">
        <v>27</v>
      </c>
      <c r="I208" s="50">
        <v>35</v>
      </c>
      <c r="J208" s="52">
        <f t="shared" si="12"/>
        <v>40.833333333333336</v>
      </c>
      <c r="K208" s="52">
        <f t="shared" si="13"/>
        <v>67.833333333333343</v>
      </c>
      <c r="L208" s="3"/>
      <c r="M208"/>
    </row>
    <row r="209" spans="1:13" s="2" customFormat="1" ht="15">
      <c r="A209" s="5">
        <v>30</v>
      </c>
      <c r="B209" s="50">
        <v>200693</v>
      </c>
      <c r="C209" s="51" t="s">
        <v>115</v>
      </c>
      <c r="D209" s="50">
        <v>2.4</v>
      </c>
      <c r="E209" s="50">
        <v>2.4</v>
      </c>
      <c r="F209" s="50">
        <v>2.4</v>
      </c>
      <c r="G209" s="50">
        <v>2.4500000000000002</v>
      </c>
      <c r="H209" s="50">
        <v>27</v>
      </c>
      <c r="I209" s="50">
        <v>35</v>
      </c>
      <c r="J209" s="52">
        <f t="shared" si="12"/>
        <v>40.833333333333336</v>
      </c>
      <c r="K209" s="52">
        <f t="shared" si="13"/>
        <v>67.833333333333343</v>
      </c>
      <c r="L209" s="3"/>
      <c r="M209"/>
    </row>
    <row r="210" spans="1:13" s="2" customFormat="1" ht="30">
      <c r="A210" s="5">
        <v>31</v>
      </c>
      <c r="B210" s="50">
        <v>200652</v>
      </c>
      <c r="C210" s="51" t="s">
        <v>119</v>
      </c>
      <c r="D210" s="50">
        <v>2.8</v>
      </c>
      <c r="E210" s="50">
        <v>2.4</v>
      </c>
      <c r="F210" s="50">
        <v>3.2</v>
      </c>
      <c r="G210" s="50">
        <v>3.15</v>
      </c>
      <c r="H210" s="50">
        <v>27</v>
      </c>
      <c r="I210" s="50">
        <v>34</v>
      </c>
      <c r="J210" s="52">
        <f t="shared" si="12"/>
        <v>39.666666666666664</v>
      </c>
      <c r="K210" s="52">
        <f t="shared" si="13"/>
        <v>66.666666666666657</v>
      </c>
      <c r="L210" s="3"/>
      <c r="M210"/>
    </row>
    <row r="211" spans="1:13" s="2" customFormat="1" ht="15.75" thickBot="1">
      <c r="A211" s="101">
        <v>32</v>
      </c>
      <c r="B211" s="75">
        <v>200591</v>
      </c>
      <c r="C211" s="76" t="s">
        <v>118</v>
      </c>
      <c r="D211" s="75">
        <v>3.2</v>
      </c>
      <c r="E211" s="75">
        <v>3.2</v>
      </c>
      <c r="F211" s="75">
        <v>3.2</v>
      </c>
      <c r="G211" s="75">
        <v>3.1</v>
      </c>
      <c r="H211" s="75">
        <v>27</v>
      </c>
      <c r="I211" s="75">
        <v>34</v>
      </c>
      <c r="J211" s="77">
        <f t="shared" si="12"/>
        <v>39.666666666666664</v>
      </c>
      <c r="K211" s="77">
        <f t="shared" si="13"/>
        <v>66.666666666666657</v>
      </c>
      <c r="L211" s="78"/>
      <c r="M211"/>
    </row>
    <row r="212" spans="1:13" ht="15">
      <c r="A212" s="9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/>
    </row>
    <row r="213" spans="1:13" ht="15.75" thickBot="1">
      <c r="A213" s="33" t="s">
        <v>6</v>
      </c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/>
    </row>
    <row r="214" spans="1:13" ht="60">
      <c r="A214" s="105" t="s">
        <v>18</v>
      </c>
      <c r="B214" s="107" t="s">
        <v>14</v>
      </c>
      <c r="C214" s="109" t="s">
        <v>15</v>
      </c>
      <c r="D214" s="111" t="s">
        <v>8</v>
      </c>
      <c r="E214" s="112"/>
      <c r="F214" s="113"/>
      <c r="G214" s="107" t="s">
        <v>12</v>
      </c>
      <c r="H214" s="60" t="s">
        <v>12</v>
      </c>
      <c r="I214" s="20" t="s">
        <v>19</v>
      </c>
      <c r="J214" s="20" t="s">
        <v>19</v>
      </c>
      <c r="K214" s="20" t="s">
        <v>2</v>
      </c>
      <c r="L214" s="26" t="s">
        <v>184</v>
      </c>
      <c r="M214"/>
    </row>
    <row r="215" spans="1:13" ht="23.25" thickBot="1">
      <c r="A215" s="106"/>
      <c r="B215" s="108"/>
      <c r="C215" s="110"/>
      <c r="D215" s="62" t="s">
        <v>9</v>
      </c>
      <c r="E215" s="62" t="s">
        <v>10</v>
      </c>
      <c r="F215" s="62" t="s">
        <v>11</v>
      </c>
      <c r="G215" s="108"/>
      <c r="H215" s="25" t="s">
        <v>13</v>
      </c>
      <c r="I215" s="61"/>
      <c r="J215" s="4" t="s">
        <v>16</v>
      </c>
      <c r="K215" s="4" t="s">
        <v>17</v>
      </c>
      <c r="L215" s="24"/>
      <c r="M215"/>
    </row>
    <row r="216" spans="1:13" ht="30">
      <c r="A216" s="5">
        <v>1</v>
      </c>
      <c r="B216" s="50">
        <v>200590</v>
      </c>
      <c r="C216" s="51" t="s">
        <v>117</v>
      </c>
      <c r="D216" s="50">
        <v>1.2</v>
      </c>
      <c r="E216" s="50">
        <v>2.4</v>
      </c>
      <c r="F216" s="50">
        <v>3.2</v>
      </c>
      <c r="G216" s="50">
        <v>2.8</v>
      </c>
      <c r="H216" s="50">
        <v>27</v>
      </c>
      <c r="I216" s="50">
        <v>34</v>
      </c>
      <c r="J216" s="52">
        <f t="shared" ref="J216:J247" si="14">I216/60*70</f>
        <v>39.666666666666664</v>
      </c>
      <c r="K216" s="52">
        <f t="shared" ref="K216:K247" si="15">H216+J216</f>
        <v>66.666666666666657</v>
      </c>
      <c r="L216" s="3"/>
      <c r="M216"/>
    </row>
    <row r="217" spans="1:13" ht="15">
      <c r="A217" s="5">
        <v>2</v>
      </c>
      <c r="B217" s="50">
        <v>200629</v>
      </c>
      <c r="C217" s="51" t="s">
        <v>116</v>
      </c>
      <c r="D217" s="50">
        <v>1.6</v>
      </c>
      <c r="E217" s="50">
        <v>2</v>
      </c>
      <c r="F217" s="50">
        <v>2.8</v>
      </c>
      <c r="G217" s="50">
        <v>2.35</v>
      </c>
      <c r="H217" s="50">
        <v>24</v>
      </c>
      <c r="I217" s="50">
        <v>37</v>
      </c>
      <c r="J217" s="52">
        <f t="shared" si="14"/>
        <v>43.166666666666671</v>
      </c>
      <c r="K217" s="52">
        <f t="shared" si="15"/>
        <v>67.166666666666671</v>
      </c>
      <c r="L217" s="3"/>
      <c r="M217"/>
    </row>
    <row r="218" spans="1:13" ht="15">
      <c r="A218" s="5">
        <v>3</v>
      </c>
      <c r="B218" s="50">
        <v>200594</v>
      </c>
      <c r="C218" s="51" t="s">
        <v>120</v>
      </c>
      <c r="D218" s="50">
        <v>2.8</v>
      </c>
      <c r="E218" s="50">
        <v>2.8</v>
      </c>
      <c r="F218" s="50">
        <v>3.2</v>
      </c>
      <c r="G218" s="50">
        <v>3.15</v>
      </c>
      <c r="H218" s="50">
        <v>27</v>
      </c>
      <c r="I218" s="50">
        <v>33</v>
      </c>
      <c r="J218" s="52">
        <f t="shared" si="14"/>
        <v>38.5</v>
      </c>
      <c r="K218" s="52">
        <f t="shared" si="15"/>
        <v>65.5</v>
      </c>
      <c r="L218" s="3"/>
      <c r="M218"/>
    </row>
    <row r="219" spans="1:13" ht="15">
      <c r="A219" s="5">
        <v>4</v>
      </c>
      <c r="B219" s="50">
        <v>200685</v>
      </c>
      <c r="C219" s="51" t="s">
        <v>122</v>
      </c>
      <c r="D219" s="50">
        <v>2.4</v>
      </c>
      <c r="E219" s="50">
        <v>3.2</v>
      </c>
      <c r="F219" s="50">
        <v>3.2</v>
      </c>
      <c r="G219" s="50">
        <v>3</v>
      </c>
      <c r="H219" s="50">
        <v>27</v>
      </c>
      <c r="I219" s="50">
        <v>33</v>
      </c>
      <c r="J219" s="52">
        <f t="shared" si="14"/>
        <v>38.5</v>
      </c>
      <c r="K219" s="52">
        <f t="shared" si="15"/>
        <v>65.5</v>
      </c>
      <c r="L219" s="3"/>
      <c r="M219"/>
    </row>
    <row r="220" spans="1:13" ht="15">
      <c r="A220" s="5">
        <v>5</v>
      </c>
      <c r="B220" s="50">
        <v>200667</v>
      </c>
      <c r="C220" s="51" t="s">
        <v>121</v>
      </c>
      <c r="D220" s="50">
        <v>2.8</v>
      </c>
      <c r="E220" s="50">
        <v>2.8</v>
      </c>
      <c r="F220" s="50">
        <v>2.8</v>
      </c>
      <c r="G220" s="50">
        <v>2.95</v>
      </c>
      <c r="H220" s="50">
        <v>27</v>
      </c>
      <c r="I220" s="50">
        <v>33</v>
      </c>
      <c r="J220" s="52">
        <f t="shared" si="14"/>
        <v>38.5</v>
      </c>
      <c r="K220" s="52">
        <f t="shared" si="15"/>
        <v>65.5</v>
      </c>
      <c r="L220" s="3"/>
      <c r="M220"/>
    </row>
    <row r="221" spans="1:13" ht="15">
      <c r="A221" s="5">
        <v>6</v>
      </c>
      <c r="B221" s="50">
        <v>200675</v>
      </c>
      <c r="C221" s="51" t="s">
        <v>125</v>
      </c>
      <c r="D221" s="50">
        <v>2.8</v>
      </c>
      <c r="E221" s="50">
        <v>2.8</v>
      </c>
      <c r="F221" s="50">
        <v>3.6</v>
      </c>
      <c r="G221" s="50">
        <v>3</v>
      </c>
      <c r="H221" s="50">
        <v>27</v>
      </c>
      <c r="I221" s="50">
        <v>32</v>
      </c>
      <c r="J221" s="52">
        <f t="shared" si="14"/>
        <v>37.333333333333336</v>
      </c>
      <c r="K221" s="52">
        <f t="shared" si="15"/>
        <v>64.333333333333343</v>
      </c>
      <c r="L221" s="3"/>
      <c r="M221"/>
    </row>
    <row r="222" spans="1:13" ht="15">
      <c r="A222" s="5">
        <v>7</v>
      </c>
      <c r="B222" s="50">
        <v>200608</v>
      </c>
      <c r="C222" s="51" t="s">
        <v>123</v>
      </c>
      <c r="D222" s="50">
        <v>2</v>
      </c>
      <c r="E222" s="50">
        <v>2.8</v>
      </c>
      <c r="F222" s="50">
        <v>2.8</v>
      </c>
      <c r="G222" s="50">
        <v>2.85</v>
      </c>
      <c r="H222" s="50">
        <v>27</v>
      </c>
      <c r="I222" s="50">
        <v>32</v>
      </c>
      <c r="J222" s="52">
        <f t="shared" si="14"/>
        <v>37.333333333333336</v>
      </c>
      <c r="K222" s="52">
        <f t="shared" si="15"/>
        <v>64.333333333333343</v>
      </c>
      <c r="L222" s="3"/>
      <c r="M222"/>
    </row>
    <row r="223" spans="1:13" ht="15">
      <c r="A223" s="5">
        <v>8</v>
      </c>
      <c r="B223" s="50">
        <v>200646</v>
      </c>
      <c r="C223" s="51" t="s">
        <v>124</v>
      </c>
      <c r="D223" s="50">
        <v>2.4</v>
      </c>
      <c r="E223" s="50">
        <v>2.8</v>
      </c>
      <c r="F223" s="50">
        <v>2.8</v>
      </c>
      <c r="G223" s="50">
        <v>2.8</v>
      </c>
      <c r="H223" s="50">
        <v>27</v>
      </c>
      <c r="I223" s="50">
        <v>32</v>
      </c>
      <c r="J223" s="52">
        <f t="shared" si="14"/>
        <v>37.333333333333336</v>
      </c>
      <c r="K223" s="52">
        <f t="shared" si="15"/>
        <v>64.333333333333343</v>
      </c>
      <c r="L223" s="3"/>
      <c r="M223"/>
    </row>
    <row r="224" spans="1:13" ht="15">
      <c r="A224" s="5">
        <v>9</v>
      </c>
      <c r="B224" s="50">
        <v>200624</v>
      </c>
      <c r="C224" s="51" t="s">
        <v>127</v>
      </c>
      <c r="D224" s="50">
        <v>2</v>
      </c>
      <c r="E224" s="50">
        <v>3.2</v>
      </c>
      <c r="F224" s="50">
        <v>3.2</v>
      </c>
      <c r="G224" s="50">
        <v>2.85</v>
      </c>
      <c r="H224" s="50">
        <v>27</v>
      </c>
      <c r="I224" s="50">
        <v>31</v>
      </c>
      <c r="J224" s="52">
        <f t="shared" si="14"/>
        <v>36.166666666666671</v>
      </c>
      <c r="K224" s="52">
        <f t="shared" si="15"/>
        <v>63.166666666666671</v>
      </c>
      <c r="L224" s="3"/>
      <c r="M224"/>
    </row>
    <row r="225" spans="1:13" ht="15">
      <c r="A225" s="5">
        <v>10</v>
      </c>
      <c r="B225" s="50">
        <v>200603</v>
      </c>
      <c r="C225" s="51" t="s">
        <v>126</v>
      </c>
      <c r="D225" s="50">
        <v>2</v>
      </c>
      <c r="E225" s="50">
        <v>2.4</v>
      </c>
      <c r="F225" s="50">
        <v>2.4</v>
      </c>
      <c r="G225" s="50">
        <v>2.75</v>
      </c>
      <c r="H225" s="50">
        <v>27</v>
      </c>
      <c r="I225" s="50">
        <v>31</v>
      </c>
      <c r="J225" s="52">
        <f t="shared" si="14"/>
        <v>36.166666666666671</v>
      </c>
      <c r="K225" s="52">
        <f t="shared" si="15"/>
        <v>63.166666666666671</v>
      </c>
      <c r="L225" s="3"/>
      <c r="M225"/>
    </row>
    <row r="226" spans="1:13" ht="15">
      <c r="A226" s="5">
        <v>11</v>
      </c>
      <c r="B226" s="50">
        <v>200664</v>
      </c>
      <c r="C226" s="51" t="s">
        <v>128</v>
      </c>
      <c r="D226" s="50">
        <v>2</v>
      </c>
      <c r="E226" s="50">
        <v>2.4</v>
      </c>
      <c r="F226" s="50">
        <v>3.2</v>
      </c>
      <c r="G226" s="50">
        <v>2.65</v>
      </c>
      <c r="H226" s="50">
        <v>27</v>
      </c>
      <c r="I226" s="50">
        <v>31</v>
      </c>
      <c r="J226" s="52">
        <f t="shared" si="14"/>
        <v>36.166666666666671</v>
      </c>
      <c r="K226" s="52">
        <f t="shared" si="15"/>
        <v>63.166666666666671</v>
      </c>
      <c r="L226" s="3"/>
      <c r="M226"/>
    </row>
    <row r="227" spans="1:13" ht="15">
      <c r="A227" s="5">
        <v>12</v>
      </c>
      <c r="B227" s="50">
        <v>200666</v>
      </c>
      <c r="C227" s="51" t="s">
        <v>129</v>
      </c>
      <c r="D227" s="50">
        <v>2.4</v>
      </c>
      <c r="E227" s="50">
        <v>2.4</v>
      </c>
      <c r="F227" s="50">
        <v>2.4</v>
      </c>
      <c r="G227" s="50">
        <v>2.8</v>
      </c>
      <c r="H227" s="50">
        <v>27</v>
      </c>
      <c r="I227" s="50">
        <v>31</v>
      </c>
      <c r="J227" s="52">
        <f t="shared" si="14"/>
        <v>36.166666666666671</v>
      </c>
      <c r="K227" s="52">
        <f t="shared" si="15"/>
        <v>63.166666666666671</v>
      </c>
      <c r="L227" s="3"/>
      <c r="M227"/>
    </row>
    <row r="228" spans="1:13" ht="15">
      <c r="A228" s="5">
        <v>18</v>
      </c>
      <c r="B228" s="50">
        <v>200601</v>
      </c>
      <c r="C228" s="51" t="s">
        <v>135</v>
      </c>
      <c r="D228" s="50">
        <v>3.6</v>
      </c>
      <c r="E228" s="50">
        <v>4</v>
      </c>
      <c r="F228" s="50">
        <v>3.6</v>
      </c>
      <c r="G228" s="50">
        <v>3.8</v>
      </c>
      <c r="H228" s="50">
        <v>30</v>
      </c>
      <c r="I228" s="50">
        <v>27</v>
      </c>
      <c r="J228" s="52">
        <f t="shared" si="14"/>
        <v>31.5</v>
      </c>
      <c r="K228" s="52">
        <f t="shared" si="15"/>
        <v>61.5</v>
      </c>
      <c r="L228" s="3"/>
      <c r="M228"/>
    </row>
    <row r="229" spans="1:13" ht="15">
      <c r="A229" s="5">
        <v>14</v>
      </c>
      <c r="B229" s="50">
        <v>200593</v>
      </c>
      <c r="C229" s="51" t="s">
        <v>131</v>
      </c>
      <c r="D229" s="50">
        <v>2.8</v>
      </c>
      <c r="E229" s="50">
        <v>3.2</v>
      </c>
      <c r="F229" s="50">
        <v>3.2</v>
      </c>
      <c r="G229" s="50">
        <v>3.15</v>
      </c>
      <c r="H229" s="50">
        <v>27</v>
      </c>
      <c r="I229" s="50">
        <v>30</v>
      </c>
      <c r="J229" s="52">
        <f t="shared" si="14"/>
        <v>35</v>
      </c>
      <c r="K229" s="52">
        <f t="shared" si="15"/>
        <v>62</v>
      </c>
      <c r="L229" s="3"/>
      <c r="M229"/>
    </row>
    <row r="230" spans="1:13" ht="15">
      <c r="A230" s="5">
        <v>13</v>
      </c>
      <c r="B230" s="50">
        <v>200587</v>
      </c>
      <c r="C230" s="51" t="s">
        <v>130</v>
      </c>
      <c r="D230" s="50">
        <v>1.2</v>
      </c>
      <c r="E230" s="50">
        <v>2.4</v>
      </c>
      <c r="F230" s="50">
        <v>3.2</v>
      </c>
      <c r="G230" s="50">
        <v>2.88</v>
      </c>
      <c r="H230" s="50">
        <v>27</v>
      </c>
      <c r="I230" s="50">
        <v>30</v>
      </c>
      <c r="J230" s="52">
        <f t="shared" si="14"/>
        <v>35</v>
      </c>
      <c r="K230" s="52">
        <f t="shared" si="15"/>
        <v>62</v>
      </c>
      <c r="L230" s="3"/>
      <c r="M230"/>
    </row>
    <row r="231" spans="1:13" ht="15">
      <c r="A231" s="5">
        <v>15</v>
      </c>
      <c r="B231" s="50">
        <v>200604</v>
      </c>
      <c r="C231" s="51" t="s">
        <v>132</v>
      </c>
      <c r="D231" s="50">
        <v>2</v>
      </c>
      <c r="E231" s="50">
        <v>2.8</v>
      </c>
      <c r="F231" s="50">
        <v>2.8</v>
      </c>
      <c r="G231" s="50">
        <v>2.85</v>
      </c>
      <c r="H231" s="50">
        <v>27</v>
      </c>
      <c r="I231" s="50">
        <v>30</v>
      </c>
      <c r="J231" s="52">
        <f t="shared" si="14"/>
        <v>35</v>
      </c>
      <c r="K231" s="52">
        <f t="shared" si="15"/>
        <v>62</v>
      </c>
      <c r="L231" s="3"/>
      <c r="M231"/>
    </row>
    <row r="232" spans="1:13" ht="15">
      <c r="A232" s="5">
        <v>16</v>
      </c>
      <c r="B232" s="50">
        <v>200631</v>
      </c>
      <c r="C232" s="51" t="s">
        <v>133</v>
      </c>
      <c r="D232" s="50">
        <v>0.8</v>
      </c>
      <c r="E232" s="50">
        <v>2.4</v>
      </c>
      <c r="F232" s="50">
        <v>2.4</v>
      </c>
      <c r="G232" s="50">
        <v>2.65</v>
      </c>
      <c r="H232" s="50">
        <v>27</v>
      </c>
      <c r="I232" s="50">
        <v>30</v>
      </c>
      <c r="J232" s="52">
        <f t="shared" si="14"/>
        <v>35</v>
      </c>
      <c r="K232" s="52">
        <f t="shared" si="15"/>
        <v>62</v>
      </c>
      <c r="L232" s="3"/>
      <c r="M232"/>
    </row>
    <row r="233" spans="1:13" ht="30">
      <c r="A233" s="5">
        <v>17</v>
      </c>
      <c r="B233" s="50">
        <v>200678</v>
      </c>
      <c r="C233" s="51" t="s">
        <v>134</v>
      </c>
      <c r="D233" s="50">
        <v>1.2</v>
      </c>
      <c r="E233" s="50">
        <v>2.4</v>
      </c>
      <c r="F233" s="50">
        <v>2.8</v>
      </c>
      <c r="G233" s="50">
        <v>2.4500000000000002</v>
      </c>
      <c r="H233" s="50">
        <v>27</v>
      </c>
      <c r="I233" s="50">
        <v>30</v>
      </c>
      <c r="J233" s="52">
        <f t="shared" si="14"/>
        <v>35</v>
      </c>
      <c r="K233" s="52">
        <f t="shared" si="15"/>
        <v>62</v>
      </c>
      <c r="L233" s="3"/>
      <c r="M233"/>
    </row>
    <row r="234" spans="1:13" ht="15">
      <c r="A234" s="5">
        <v>19</v>
      </c>
      <c r="B234" s="50">
        <v>200638</v>
      </c>
      <c r="C234" s="51" t="s">
        <v>136</v>
      </c>
      <c r="D234" s="50">
        <v>2</v>
      </c>
      <c r="E234" s="50">
        <v>2.4</v>
      </c>
      <c r="F234" s="50">
        <v>3.2</v>
      </c>
      <c r="G234" s="50">
        <v>2.7</v>
      </c>
      <c r="H234" s="50">
        <v>27</v>
      </c>
      <c r="I234" s="50">
        <v>29</v>
      </c>
      <c r="J234" s="52">
        <f t="shared" si="14"/>
        <v>33.833333333333336</v>
      </c>
      <c r="K234" s="52">
        <f t="shared" si="15"/>
        <v>60.833333333333336</v>
      </c>
      <c r="L234" s="3"/>
      <c r="M234"/>
    </row>
    <row r="235" spans="1:13" ht="15">
      <c r="A235" s="5">
        <v>20</v>
      </c>
      <c r="B235" s="50">
        <v>200639</v>
      </c>
      <c r="C235" s="51" t="s">
        <v>137</v>
      </c>
      <c r="D235" s="50">
        <v>2</v>
      </c>
      <c r="E235" s="50">
        <v>2.8</v>
      </c>
      <c r="F235" s="50">
        <v>2</v>
      </c>
      <c r="G235" s="50">
        <v>2.5499999999999998</v>
      </c>
      <c r="H235" s="50">
        <v>27</v>
      </c>
      <c r="I235" s="50">
        <v>29</v>
      </c>
      <c r="J235" s="52">
        <f t="shared" si="14"/>
        <v>33.833333333333336</v>
      </c>
      <c r="K235" s="52">
        <f t="shared" si="15"/>
        <v>60.833333333333336</v>
      </c>
      <c r="L235" s="3"/>
      <c r="M235"/>
    </row>
    <row r="236" spans="1:13" ht="15">
      <c r="A236" s="5">
        <v>21</v>
      </c>
      <c r="B236" s="50">
        <v>200681</v>
      </c>
      <c r="C236" s="51" t="s">
        <v>138</v>
      </c>
      <c r="D236" s="50">
        <v>2.4</v>
      </c>
      <c r="E236" s="50">
        <v>2.8</v>
      </c>
      <c r="F236" s="50">
        <v>3.2</v>
      </c>
      <c r="G236" s="50">
        <v>2.9</v>
      </c>
      <c r="H236" s="50">
        <v>27</v>
      </c>
      <c r="I236" s="50">
        <v>29</v>
      </c>
      <c r="J236" s="52">
        <f t="shared" si="14"/>
        <v>33.833333333333336</v>
      </c>
      <c r="K236" s="52">
        <f t="shared" si="15"/>
        <v>60.833333333333336</v>
      </c>
      <c r="L236" s="3"/>
      <c r="M236"/>
    </row>
    <row r="237" spans="1:13" ht="15">
      <c r="A237" s="5">
        <v>22</v>
      </c>
      <c r="B237" s="50">
        <v>200691</v>
      </c>
      <c r="C237" s="51" t="s">
        <v>139</v>
      </c>
      <c r="D237" s="50">
        <v>0.8</v>
      </c>
      <c r="E237" s="50">
        <v>1.6</v>
      </c>
      <c r="F237" s="50">
        <v>2</v>
      </c>
      <c r="G237" s="50">
        <v>1.95</v>
      </c>
      <c r="H237" s="50">
        <v>24</v>
      </c>
      <c r="I237" s="50">
        <v>31</v>
      </c>
      <c r="J237" s="52">
        <f t="shared" si="14"/>
        <v>36.166666666666671</v>
      </c>
      <c r="K237" s="52">
        <f t="shared" si="15"/>
        <v>60.166666666666671</v>
      </c>
      <c r="L237" s="3"/>
      <c r="M237"/>
    </row>
    <row r="238" spans="1:13" ht="15">
      <c r="A238" s="5">
        <v>23</v>
      </c>
      <c r="B238" s="50">
        <v>200623</v>
      </c>
      <c r="C238" s="51" t="s">
        <v>140</v>
      </c>
      <c r="D238" s="50">
        <v>2.4</v>
      </c>
      <c r="E238" s="50">
        <v>3.6</v>
      </c>
      <c r="F238" s="50">
        <v>3.2</v>
      </c>
      <c r="G238" s="50">
        <v>3.15</v>
      </c>
      <c r="H238" s="50">
        <v>27</v>
      </c>
      <c r="I238" s="50">
        <v>28</v>
      </c>
      <c r="J238" s="52">
        <f t="shared" si="14"/>
        <v>32.666666666666664</v>
      </c>
      <c r="K238" s="52">
        <f t="shared" si="15"/>
        <v>59.666666666666664</v>
      </c>
      <c r="L238" s="3"/>
      <c r="M238"/>
    </row>
    <row r="239" spans="1:13" ht="15">
      <c r="A239" s="5">
        <v>24</v>
      </c>
      <c r="B239" s="50">
        <v>200656</v>
      </c>
      <c r="C239" s="51" t="s">
        <v>141</v>
      </c>
      <c r="D239" s="50">
        <v>2.4</v>
      </c>
      <c r="E239" s="50">
        <v>2.8</v>
      </c>
      <c r="F239" s="50">
        <v>2.4</v>
      </c>
      <c r="G239" s="50">
        <v>3</v>
      </c>
      <c r="H239" s="50">
        <v>27</v>
      </c>
      <c r="I239" s="50">
        <v>28</v>
      </c>
      <c r="J239" s="52">
        <f t="shared" si="14"/>
        <v>32.666666666666664</v>
      </c>
      <c r="K239" s="52">
        <f t="shared" si="15"/>
        <v>59.666666666666664</v>
      </c>
      <c r="L239" s="3"/>
      <c r="M239"/>
    </row>
    <row r="240" spans="1:13" ht="30">
      <c r="A240" s="5">
        <v>25</v>
      </c>
      <c r="B240" s="50">
        <v>200657</v>
      </c>
      <c r="C240" s="51" t="s">
        <v>142</v>
      </c>
      <c r="D240" s="50">
        <v>66</v>
      </c>
      <c r="E240" s="50">
        <v>78</v>
      </c>
      <c r="F240" s="50">
        <v>61</v>
      </c>
      <c r="G240" s="50">
        <v>2.8</v>
      </c>
      <c r="H240" s="50">
        <v>27</v>
      </c>
      <c r="I240" s="50">
        <v>28</v>
      </c>
      <c r="J240" s="52">
        <f t="shared" si="14"/>
        <v>32.666666666666664</v>
      </c>
      <c r="K240" s="52">
        <f t="shared" si="15"/>
        <v>59.666666666666664</v>
      </c>
      <c r="L240" s="3"/>
      <c r="M240"/>
    </row>
    <row r="241" spans="1:13" ht="15">
      <c r="A241" s="5">
        <v>26</v>
      </c>
      <c r="B241" s="50">
        <v>200668</v>
      </c>
      <c r="C241" s="51" t="s">
        <v>143</v>
      </c>
      <c r="D241" s="50">
        <v>2.8</v>
      </c>
      <c r="E241" s="50">
        <v>2.8</v>
      </c>
      <c r="F241" s="50">
        <v>2.8</v>
      </c>
      <c r="G241" s="50">
        <v>3</v>
      </c>
      <c r="H241" s="50">
        <v>27</v>
      </c>
      <c r="I241" s="50">
        <v>28</v>
      </c>
      <c r="J241" s="52">
        <f t="shared" si="14"/>
        <v>32.666666666666664</v>
      </c>
      <c r="K241" s="52">
        <f t="shared" si="15"/>
        <v>59.666666666666664</v>
      </c>
      <c r="L241" s="3"/>
      <c r="M241"/>
    </row>
    <row r="242" spans="1:13" ht="15">
      <c r="A242" s="5">
        <v>27</v>
      </c>
      <c r="B242" s="50">
        <v>200669</v>
      </c>
      <c r="C242" s="51" t="s">
        <v>144</v>
      </c>
      <c r="D242" s="50">
        <v>2</v>
      </c>
      <c r="E242" s="50">
        <v>3.2</v>
      </c>
      <c r="F242" s="50">
        <v>3.2</v>
      </c>
      <c r="G242" s="50">
        <v>2.7</v>
      </c>
      <c r="H242" s="50">
        <v>27</v>
      </c>
      <c r="I242" s="50">
        <v>28</v>
      </c>
      <c r="J242" s="52">
        <f t="shared" si="14"/>
        <v>32.666666666666664</v>
      </c>
      <c r="K242" s="52">
        <f t="shared" si="15"/>
        <v>59.666666666666664</v>
      </c>
      <c r="L242" s="3"/>
      <c r="M242"/>
    </row>
    <row r="243" spans="1:13" ht="15">
      <c r="A243" s="5">
        <v>28</v>
      </c>
      <c r="B243" s="50">
        <v>200671</v>
      </c>
      <c r="C243" s="51" t="s">
        <v>145</v>
      </c>
      <c r="D243" s="50">
        <v>2.8</v>
      </c>
      <c r="E243" s="50">
        <v>3.2</v>
      </c>
      <c r="F243" s="50">
        <v>2.8</v>
      </c>
      <c r="G243" s="50">
        <v>2.95</v>
      </c>
      <c r="H243" s="50">
        <v>27</v>
      </c>
      <c r="I243" s="50">
        <v>28</v>
      </c>
      <c r="J243" s="52">
        <f t="shared" si="14"/>
        <v>32.666666666666664</v>
      </c>
      <c r="K243" s="52">
        <f t="shared" si="15"/>
        <v>59.666666666666664</v>
      </c>
      <c r="L243" s="3"/>
      <c r="M243"/>
    </row>
    <row r="244" spans="1:13" ht="15">
      <c r="A244" s="5">
        <v>29</v>
      </c>
      <c r="B244" s="50">
        <v>200694</v>
      </c>
      <c r="C244" s="51" t="s">
        <v>146</v>
      </c>
      <c r="D244" s="50">
        <v>2</v>
      </c>
      <c r="E244" s="50">
        <v>2.4</v>
      </c>
      <c r="F244" s="50">
        <v>2.8</v>
      </c>
      <c r="G244" s="50">
        <v>2.75</v>
      </c>
      <c r="H244" s="50">
        <v>27</v>
      </c>
      <c r="I244" s="50">
        <v>28</v>
      </c>
      <c r="J244" s="52">
        <f t="shared" si="14"/>
        <v>32.666666666666664</v>
      </c>
      <c r="K244" s="52">
        <f t="shared" si="15"/>
        <v>59.666666666666664</v>
      </c>
      <c r="L244" s="3"/>
      <c r="M244"/>
    </row>
    <row r="245" spans="1:13" ht="15">
      <c r="A245" s="5">
        <v>30</v>
      </c>
      <c r="B245" s="50">
        <v>200620</v>
      </c>
      <c r="C245" s="51" t="s">
        <v>147</v>
      </c>
      <c r="D245" s="50">
        <v>2</v>
      </c>
      <c r="E245" s="50">
        <v>3.2</v>
      </c>
      <c r="F245" s="50">
        <v>2.4</v>
      </c>
      <c r="G245" s="50">
        <v>2.7</v>
      </c>
      <c r="H245" s="50">
        <v>27</v>
      </c>
      <c r="I245" s="50">
        <v>27</v>
      </c>
      <c r="J245" s="52">
        <f t="shared" si="14"/>
        <v>31.5</v>
      </c>
      <c r="K245" s="52">
        <f t="shared" si="15"/>
        <v>58.5</v>
      </c>
      <c r="L245" s="3"/>
      <c r="M245"/>
    </row>
    <row r="246" spans="1:13" ht="30">
      <c r="A246" s="5">
        <v>31</v>
      </c>
      <c r="B246" s="50">
        <v>200697</v>
      </c>
      <c r="C246" s="51" t="s">
        <v>148</v>
      </c>
      <c r="D246" s="50">
        <v>2.4</v>
      </c>
      <c r="E246" s="50">
        <v>3.6</v>
      </c>
      <c r="F246" s="50">
        <v>3.2</v>
      </c>
      <c r="G246" s="50">
        <v>3.05</v>
      </c>
      <c r="H246" s="50">
        <v>27</v>
      </c>
      <c r="I246" s="50">
        <v>27</v>
      </c>
      <c r="J246" s="52">
        <f t="shared" si="14"/>
        <v>31.5</v>
      </c>
      <c r="K246" s="52">
        <f t="shared" si="15"/>
        <v>58.5</v>
      </c>
      <c r="L246" s="3"/>
      <c r="M246"/>
    </row>
    <row r="247" spans="1:13" ht="15">
      <c r="A247" s="5">
        <v>32</v>
      </c>
      <c r="B247" s="50">
        <v>200589</v>
      </c>
      <c r="C247" s="51" t="s">
        <v>149</v>
      </c>
      <c r="D247" s="50">
        <v>2.4</v>
      </c>
      <c r="E247" s="50">
        <v>3.2</v>
      </c>
      <c r="F247" s="50">
        <v>3.6</v>
      </c>
      <c r="G247" s="50">
        <v>3.15</v>
      </c>
      <c r="H247" s="50">
        <v>27</v>
      </c>
      <c r="I247" s="50">
        <v>26</v>
      </c>
      <c r="J247" s="52">
        <f t="shared" si="14"/>
        <v>30.333333333333336</v>
      </c>
      <c r="K247" s="52">
        <f t="shared" si="15"/>
        <v>57.333333333333336</v>
      </c>
      <c r="L247" s="3"/>
      <c r="M247"/>
    </row>
    <row r="248" spans="1:13" ht="15">
      <c r="A248" s="5">
        <v>33</v>
      </c>
      <c r="B248" s="50">
        <v>200673</v>
      </c>
      <c r="C248" s="51" t="s">
        <v>150</v>
      </c>
      <c r="D248" s="50">
        <v>2</v>
      </c>
      <c r="E248" s="50">
        <v>2.4</v>
      </c>
      <c r="F248" s="50">
        <v>2.8</v>
      </c>
      <c r="G248" s="50">
        <v>2.6</v>
      </c>
      <c r="H248" s="50">
        <v>27</v>
      </c>
      <c r="I248" s="50">
        <v>26</v>
      </c>
      <c r="J248" s="52">
        <f t="shared" ref="J248:J279" si="16">I248/60*70</f>
        <v>30.333333333333336</v>
      </c>
      <c r="K248" s="52">
        <f t="shared" ref="K248:K279" si="17">H248+J248</f>
        <v>57.333333333333336</v>
      </c>
      <c r="L248" s="3"/>
      <c r="M248"/>
    </row>
    <row r="249" spans="1:13" ht="30">
      <c r="A249" s="5">
        <v>34</v>
      </c>
      <c r="B249" s="50">
        <v>200682</v>
      </c>
      <c r="C249" s="51" t="s">
        <v>151</v>
      </c>
      <c r="D249" s="50">
        <v>2.4</v>
      </c>
      <c r="E249" s="50">
        <v>2.4</v>
      </c>
      <c r="F249" s="50">
        <v>2.4</v>
      </c>
      <c r="G249" s="50">
        <v>2.4500000000000002</v>
      </c>
      <c r="H249" s="50">
        <v>27</v>
      </c>
      <c r="I249" s="50">
        <v>26</v>
      </c>
      <c r="J249" s="52">
        <f t="shared" si="16"/>
        <v>30.333333333333336</v>
      </c>
      <c r="K249" s="52">
        <f t="shared" si="17"/>
        <v>57.333333333333336</v>
      </c>
      <c r="L249" s="3"/>
      <c r="M249"/>
    </row>
    <row r="250" spans="1:13" ht="15">
      <c r="A250" s="5">
        <v>35</v>
      </c>
      <c r="B250" s="50">
        <v>200698</v>
      </c>
      <c r="C250" s="51" t="s">
        <v>152</v>
      </c>
      <c r="D250" s="50">
        <v>3.2</v>
      </c>
      <c r="E250" s="50">
        <v>2.8</v>
      </c>
      <c r="F250" s="50">
        <v>2.8</v>
      </c>
      <c r="G250" s="50">
        <v>3.1</v>
      </c>
      <c r="H250" s="50">
        <v>27</v>
      </c>
      <c r="I250" s="50">
        <v>26</v>
      </c>
      <c r="J250" s="52">
        <f t="shared" si="16"/>
        <v>30.333333333333336</v>
      </c>
      <c r="K250" s="52">
        <f t="shared" si="17"/>
        <v>57.333333333333336</v>
      </c>
      <c r="L250" s="3"/>
      <c r="M250"/>
    </row>
    <row r="251" spans="1:13" ht="15">
      <c r="A251" s="5">
        <v>36</v>
      </c>
      <c r="B251" s="50">
        <v>200700</v>
      </c>
      <c r="C251" s="51" t="s">
        <v>153</v>
      </c>
      <c r="D251" s="50">
        <v>2</v>
      </c>
      <c r="E251" s="50">
        <v>3.2</v>
      </c>
      <c r="F251" s="50">
        <v>3.2</v>
      </c>
      <c r="G251" s="50">
        <v>2.4500000000000002</v>
      </c>
      <c r="H251" s="50">
        <v>27</v>
      </c>
      <c r="I251" s="50">
        <v>26</v>
      </c>
      <c r="J251" s="52">
        <f t="shared" si="16"/>
        <v>30.333333333333336</v>
      </c>
      <c r="K251" s="52">
        <f t="shared" si="17"/>
        <v>57.333333333333336</v>
      </c>
      <c r="L251" s="3"/>
      <c r="M251"/>
    </row>
    <row r="252" spans="1:13" ht="30">
      <c r="A252" s="5">
        <v>37</v>
      </c>
      <c r="B252" s="50">
        <v>200625</v>
      </c>
      <c r="C252" s="51" t="s">
        <v>154</v>
      </c>
      <c r="D252" s="50">
        <v>3.2</v>
      </c>
      <c r="E252" s="50">
        <v>3.6</v>
      </c>
      <c r="F252" s="50">
        <v>3.6</v>
      </c>
      <c r="G252" s="50">
        <v>3.5</v>
      </c>
      <c r="H252" s="50">
        <v>30</v>
      </c>
      <c r="I252" s="50">
        <v>23</v>
      </c>
      <c r="J252" s="52">
        <f t="shared" si="16"/>
        <v>26.833333333333336</v>
      </c>
      <c r="K252" s="52">
        <f t="shared" si="17"/>
        <v>56.833333333333336</v>
      </c>
      <c r="L252" s="3"/>
      <c r="M252"/>
    </row>
    <row r="253" spans="1:13" ht="30">
      <c r="A253" s="5">
        <v>38</v>
      </c>
      <c r="B253" s="50">
        <v>200695</v>
      </c>
      <c r="C253" s="51" t="s">
        <v>155</v>
      </c>
      <c r="D253" s="50">
        <v>2</v>
      </c>
      <c r="E253" s="50">
        <v>2.4</v>
      </c>
      <c r="F253" s="50">
        <v>2.8</v>
      </c>
      <c r="G253" s="50">
        <v>2.25</v>
      </c>
      <c r="H253" s="50">
        <v>27</v>
      </c>
      <c r="I253" s="50">
        <v>25</v>
      </c>
      <c r="J253" s="52">
        <f t="shared" si="16"/>
        <v>29.166666666666668</v>
      </c>
      <c r="K253" s="52">
        <f t="shared" si="17"/>
        <v>56.166666666666671</v>
      </c>
      <c r="L253" s="3"/>
      <c r="M253"/>
    </row>
    <row r="254" spans="1:13" ht="15">
      <c r="A254" s="5">
        <v>39</v>
      </c>
      <c r="B254" s="50">
        <v>200627</v>
      </c>
      <c r="C254" s="51" t="s">
        <v>156</v>
      </c>
      <c r="D254" s="50">
        <v>3.6</v>
      </c>
      <c r="E254" s="50">
        <v>3.2</v>
      </c>
      <c r="F254" s="50">
        <v>3.6</v>
      </c>
      <c r="G254" s="50">
        <v>3.35</v>
      </c>
      <c r="H254" s="50">
        <v>30</v>
      </c>
      <c r="I254" s="50">
        <v>22</v>
      </c>
      <c r="J254" s="52">
        <f t="shared" si="16"/>
        <v>25.666666666666664</v>
      </c>
      <c r="K254" s="52">
        <f t="shared" si="17"/>
        <v>55.666666666666664</v>
      </c>
      <c r="L254" s="3"/>
      <c r="M254"/>
    </row>
    <row r="255" spans="1:13" ht="15">
      <c r="A255" s="5">
        <v>40</v>
      </c>
      <c r="B255" s="50">
        <v>200680</v>
      </c>
      <c r="C255" s="51" t="s">
        <v>157</v>
      </c>
      <c r="D255" s="50">
        <v>0.8</v>
      </c>
      <c r="E255" s="50">
        <v>2</v>
      </c>
      <c r="F255" s="50">
        <v>2</v>
      </c>
      <c r="G255" s="50">
        <v>2.2000000000000002</v>
      </c>
      <c r="H255" s="50">
        <v>24</v>
      </c>
      <c r="I255" s="50">
        <v>27</v>
      </c>
      <c r="J255" s="52">
        <f t="shared" si="16"/>
        <v>31.5</v>
      </c>
      <c r="K255" s="52">
        <f t="shared" si="17"/>
        <v>55.5</v>
      </c>
      <c r="L255" s="3"/>
      <c r="M255"/>
    </row>
    <row r="256" spans="1:13" ht="30">
      <c r="A256" s="5">
        <v>41</v>
      </c>
      <c r="B256" s="50">
        <v>200619</v>
      </c>
      <c r="C256" s="51" t="s">
        <v>158</v>
      </c>
      <c r="D256" s="50">
        <v>2.4</v>
      </c>
      <c r="E256" s="50">
        <v>2.4</v>
      </c>
      <c r="F256" s="50">
        <v>2.4</v>
      </c>
      <c r="G256" s="50">
        <v>2.5</v>
      </c>
      <c r="H256" s="50">
        <v>27</v>
      </c>
      <c r="I256" s="50">
        <v>24</v>
      </c>
      <c r="J256" s="52">
        <f t="shared" si="16"/>
        <v>28</v>
      </c>
      <c r="K256" s="52">
        <f t="shared" si="17"/>
        <v>55</v>
      </c>
      <c r="L256" s="3"/>
      <c r="M256"/>
    </row>
    <row r="257" spans="1:13" ht="15">
      <c r="A257" s="5">
        <v>42</v>
      </c>
      <c r="B257" s="50">
        <v>200621</v>
      </c>
      <c r="C257" s="51" t="s">
        <v>159</v>
      </c>
      <c r="D257" s="50">
        <v>2</v>
      </c>
      <c r="E257" s="50">
        <v>3.2</v>
      </c>
      <c r="F257" s="50">
        <v>2.8</v>
      </c>
      <c r="G257" s="50">
        <v>2.75</v>
      </c>
      <c r="H257" s="50">
        <v>27</v>
      </c>
      <c r="I257" s="50">
        <v>24</v>
      </c>
      <c r="J257" s="52">
        <f t="shared" si="16"/>
        <v>28</v>
      </c>
      <c r="K257" s="52">
        <f t="shared" si="17"/>
        <v>55</v>
      </c>
      <c r="L257" s="3"/>
      <c r="M257"/>
    </row>
    <row r="258" spans="1:13" ht="15">
      <c r="A258" s="5">
        <v>43</v>
      </c>
      <c r="B258" s="50">
        <v>200607</v>
      </c>
      <c r="C258" s="51" t="s">
        <v>160</v>
      </c>
      <c r="D258" s="50">
        <v>2.8</v>
      </c>
      <c r="E258" s="50">
        <v>3.2</v>
      </c>
      <c r="F258" s="50">
        <v>3.2</v>
      </c>
      <c r="G258" s="50">
        <v>2.95</v>
      </c>
      <c r="H258" s="50">
        <v>27</v>
      </c>
      <c r="I258" s="50">
        <v>23</v>
      </c>
      <c r="J258" s="52">
        <f t="shared" si="16"/>
        <v>26.833333333333336</v>
      </c>
      <c r="K258" s="52">
        <f t="shared" si="17"/>
        <v>53.833333333333336</v>
      </c>
      <c r="L258" s="3"/>
      <c r="M258"/>
    </row>
    <row r="259" spans="1:13" ht="15">
      <c r="A259" s="5">
        <v>44</v>
      </c>
      <c r="B259" s="50">
        <v>200618</v>
      </c>
      <c r="C259" s="51" t="s">
        <v>161</v>
      </c>
      <c r="D259" s="50">
        <v>2.8</v>
      </c>
      <c r="E259" s="50">
        <v>3.2</v>
      </c>
      <c r="F259" s="50">
        <v>3.6</v>
      </c>
      <c r="G259" s="50">
        <v>3.05</v>
      </c>
      <c r="H259" s="50">
        <v>27</v>
      </c>
      <c r="I259" s="50">
        <v>23</v>
      </c>
      <c r="J259" s="52">
        <f t="shared" si="16"/>
        <v>26.833333333333336</v>
      </c>
      <c r="K259" s="52">
        <f t="shared" si="17"/>
        <v>53.833333333333336</v>
      </c>
      <c r="L259" s="3"/>
      <c r="M259"/>
    </row>
    <row r="260" spans="1:13" ht="15">
      <c r="A260" s="5">
        <v>45</v>
      </c>
      <c r="B260" s="50">
        <v>200633</v>
      </c>
      <c r="C260" s="51" t="s">
        <v>162</v>
      </c>
      <c r="D260" s="50">
        <v>2.4</v>
      </c>
      <c r="E260" s="50">
        <v>2.4</v>
      </c>
      <c r="F260" s="50">
        <v>2.4</v>
      </c>
      <c r="G260" s="50">
        <v>2.65</v>
      </c>
      <c r="H260" s="50">
        <v>27</v>
      </c>
      <c r="I260" s="50">
        <v>23</v>
      </c>
      <c r="J260" s="52">
        <f t="shared" si="16"/>
        <v>26.833333333333336</v>
      </c>
      <c r="K260" s="52">
        <f t="shared" si="17"/>
        <v>53.833333333333336</v>
      </c>
      <c r="L260" s="3"/>
      <c r="M260"/>
    </row>
    <row r="261" spans="1:13" ht="15">
      <c r="A261" s="5">
        <v>46</v>
      </c>
      <c r="B261" s="50">
        <v>200684</v>
      </c>
      <c r="C261" s="51" t="s">
        <v>163</v>
      </c>
      <c r="D261" s="50">
        <v>2</v>
      </c>
      <c r="E261" s="50">
        <v>2.8</v>
      </c>
      <c r="F261" s="50">
        <v>3.6</v>
      </c>
      <c r="G261" s="50">
        <v>3.1</v>
      </c>
      <c r="H261" s="50">
        <v>27</v>
      </c>
      <c r="I261" s="50">
        <v>23</v>
      </c>
      <c r="J261" s="52">
        <f t="shared" si="16"/>
        <v>26.833333333333336</v>
      </c>
      <c r="K261" s="52">
        <f t="shared" si="17"/>
        <v>53.833333333333336</v>
      </c>
      <c r="L261" s="3"/>
      <c r="M261"/>
    </row>
    <row r="262" spans="1:13" ht="15">
      <c r="A262" s="5">
        <v>47</v>
      </c>
      <c r="B262" s="50">
        <v>200597</v>
      </c>
      <c r="C262" s="51" t="s">
        <v>164</v>
      </c>
      <c r="D262" s="50">
        <v>2.4</v>
      </c>
      <c r="E262" s="50">
        <v>3.2</v>
      </c>
      <c r="F262" s="50">
        <v>3.6</v>
      </c>
      <c r="G262" s="50">
        <v>3.3</v>
      </c>
      <c r="H262" s="50">
        <v>27</v>
      </c>
      <c r="I262" s="50">
        <v>22</v>
      </c>
      <c r="J262" s="52">
        <f t="shared" si="16"/>
        <v>25.666666666666664</v>
      </c>
      <c r="K262" s="52">
        <f t="shared" si="17"/>
        <v>52.666666666666664</v>
      </c>
      <c r="L262" s="3"/>
      <c r="M262"/>
    </row>
    <row r="263" spans="1:13" ht="15">
      <c r="A263" s="5">
        <v>48</v>
      </c>
      <c r="B263" s="50">
        <v>200605</v>
      </c>
      <c r="C263" s="51" t="s">
        <v>165</v>
      </c>
      <c r="D263" s="50">
        <v>2.4</v>
      </c>
      <c r="E263" s="50">
        <v>3.2</v>
      </c>
      <c r="F263" s="50">
        <v>2.8</v>
      </c>
      <c r="G263" s="50">
        <v>2.65</v>
      </c>
      <c r="H263" s="50">
        <v>27</v>
      </c>
      <c r="I263" s="50">
        <v>22</v>
      </c>
      <c r="J263" s="52">
        <f t="shared" si="16"/>
        <v>25.666666666666664</v>
      </c>
      <c r="K263" s="52">
        <f t="shared" si="17"/>
        <v>52.666666666666664</v>
      </c>
      <c r="L263" s="3"/>
      <c r="M263"/>
    </row>
    <row r="264" spans="1:13" ht="15">
      <c r="A264" s="5">
        <v>49</v>
      </c>
      <c r="B264" s="50">
        <v>200659</v>
      </c>
      <c r="C264" s="51" t="s">
        <v>166</v>
      </c>
      <c r="D264" s="50">
        <v>1.6</v>
      </c>
      <c r="E264" s="50">
        <v>2</v>
      </c>
      <c r="F264" s="50">
        <v>3.2</v>
      </c>
      <c r="G264" s="50">
        <v>2.5</v>
      </c>
      <c r="H264" s="50">
        <v>27</v>
      </c>
      <c r="I264" s="50">
        <v>22</v>
      </c>
      <c r="J264" s="52">
        <f t="shared" si="16"/>
        <v>25.666666666666664</v>
      </c>
      <c r="K264" s="52">
        <f t="shared" si="17"/>
        <v>52.666666666666664</v>
      </c>
      <c r="L264" s="3"/>
      <c r="M264"/>
    </row>
    <row r="265" spans="1:13" ht="15">
      <c r="A265" s="5">
        <v>50</v>
      </c>
      <c r="B265" s="50">
        <v>200696</v>
      </c>
      <c r="C265" s="51" t="s">
        <v>167</v>
      </c>
      <c r="D265" s="50">
        <v>2.4</v>
      </c>
      <c r="E265" s="50">
        <v>2.4</v>
      </c>
      <c r="F265" s="50">
        <v>2.4</v>
      </c>
      <c r="G265" s="50">
        <v>2.6</v>
      </c>
      <c r="H265" s="50">
        <v>27</v>
      </c>
      <c r="I265" s="50">
        <v>22</v>
      </c>
      <c r="J265" s="52">
        <f t="shared" si="16"/>
        <v>25.666666666666664</v>
      </c>
      <c r="K265" s="52">
        <f t="shared" si="17"/>
        <v>52.666666666666664</v>
      </c>
      <c r="L265" s="3"/>
      <c r="M265"/>
    </row>
    <row r="266" spans="1:13" ht="30">
      <c r="A266" s="5">
        <v>51</v>
      </c>
      <c r="B266" s="50">
        <v>200622</v>
      </c>
      <c r="C266" s="51" t="s">
        <v>168</v>
      </c>
      <c r="D266" s="50">
        <v>2.4</v>
      </c>
      <c r="E266" s="50">
        <v>2.8</v>
      </c>
      <c r="F266" s="50">
        <v>2.4</v>
      </c>
      <c r="G266" s="50">
        <v>2.8</v>
      </c>
      <c r="H266" s="50">
        <v>27</v>
      </c>
      <c r="I266" s="50">
        <v>21</v>
      </c>
      <c r="J266" s="52">
        <f t="shared" si="16"/>
        <v>24.5</v>
      </c>
      <c r="K266" s="52">
        <f t="shared" si="17"/>
        <v>51.5</v>
      </c>
      <c r="L266" s="3"/>
      <c r="M266"/>
    </row>
    <row r="267" spans="1:13" ht="15">
      <c r="A267" s="5">
        <v>52</v>
      </c>
      <c r="B267" s="50">
        <v>200600</v>
      </c>
      <c r="C267" s="51" t="s">
        <v>169</v>
      </c>
      <c r="D267" s="50">
        <v>1.6</v>
      </c>
      <c r="E267" s="50">
        <v>3.2</v>
      </c>
      <c r="F267" s="50">
        <v>2.4</v>
      </c>
      <c r="G267" s="50">
        <v>2.65</v>
      </c>
      <c r="H267" s="50">
        <v>27</v>
      </c>
      <c r="I267" s="50">
        <v>20</v>
      </c>
      <c r="J267" s="52">
        <f t="shared" si="16"/>
        <v>23.333333333333332</v>
      </c>
      <c r="K267" s="52">
        <f t="shared" si="17"/>
        <v>50.333333333333329</v>
      </c>
      <c r="L267" s="3"/>
      <c r="M267"/>
    </row>
    <row r="268" spans="1:13" ht="15">
      <c r="A268" s="5">
        <v>53</v>
      </c>
      <c r="B268" s="50">
        <v>200613</v>
      </c>
      <c r="C268" s="51" t="s">
        <v>170</v>
      </c>
      <c r="D268" s="50">
        <v>2</v>
      </c>
      <c r="E268" s="50">
        <v>2</v>
      </c>
      <c r="F268" s="50">
        <v>2.8</v>
      </c>
      <c r="G268" s="50">
        <v>2.65</v>
      </c>
      <c r="H268" s="50">
        <v>27</v>
      </c>
      <c r="I268" s="50">
        <v>20</v>
      </c>
      <c r="J268" s="52">
        <f t="shared" si="16"/>
        <v>23.333333333333332</v>
      </c>
      <c r="K268" s="52">
        <f t="shared" si="17"/>
        <v>50.333333333333329</v>
      </c>
      <c r="L268" s="3"/>
      <c r="M268"/>
    </row>
    <row r="269" spans="1:13" ht="30">
      <c r="A269" s="5">
        <v>54</v>
      </c>
      <c r="B269" s="50">
        <v>200632</v>
      </c>
      <c r="C269" s="51" t="s">
        <v>171</v>
      </c>
      <c r="D269" s="50">
        <v>1.6</v>
      </c>
      <c r="E269" s="50">
        <v>2</v>
      </c>
      <c r="F269" s="50">
        <v>2.8</v>
      </c>
      <c r="G269" s="50">
        <v>2.65</v>
      </c>
      <c r="H269" s="50">
        <v>27</v>
      </c>
      <c r="I269" s="50">
        <v>19</v>
      </c>
      <c r="J269" s="52">
        <f t="shared" si="16"/>
        <v>22.166666666666664</v>
      </c>
      <c r="K269" s="52">
        <f t="shared" si="17"/>
        <v>49.166666666666664</v>
      </c>
      <c r="L269" s="3"/>
      <c r="M269"/>
    </row>
    <row r="270" spans="1:13" ht="15">
      <c r="A270" s="5">
        <v>55</v>
      </c>
      <c r="B270" s="50">
        <v>200636</v>
      </c>
      <c r="C270" s="51" t="s">
        <v>172</v>
      </c>
      <c r="D270" s="50">
        <v>2</v>
      </c>
      <c r="E270" s="50">
        <v>1.6</v>
      </c>
      <c r="F270" s="50">
        <v>2</v>
      </c>
      <c r="G270" s="50">
        <v>2.1</v>
      </c>
      <c r="H270" s="50">
        <v>24</v>
      </c>
      <c r="I270" s="50">
        <v>21</v>
      </c>
      <c r="J270" s="52">
        <f t="shared" si="16"/>
        <v>24.5</v>
      </c>
      <c r="K270" s="52">
        <f t="shared" si="17"/>
        <v>48.5</v>
      </c>
      <c r="L270" s="3"/>
      <c r="M270"/>
    </row>
    <row r="271" spans="1:13" ht="15">
      <c r="A271" s="5">
        <v>56</v>
      </c>
      <c r="B271" s="50">
        <v>200654</v>
      </c>
      <c r="C271" s="51" t="s">
        <v>173</v>
      </c>
      <c r="D271" s="50">
        <v>2</v>
      </c>
      <c r="E271" s="50">
        <v>2.4</v>
      </c>
      <c r="F271" s="50">
        <v>1.6</v>
      </c>
      <c r="G271" s="50">
        <v>2.6</v>
      </c>
      <c r="H271" s="50">
        <v>27</v>
      </c>
      <c r="I271" s="50">
        <v>18</v>
      </c>
      <c r="J271" s="52">
        <f t="shared" si="16"/>
        <v>21</v>
      </c>
      <c r="K271" s="52">
        <f t="shared" si="17"/>
        <v>48</v>
      </c>
      <c r="L271" s="3"/>
      <c r="M271"/>
    </row>
    <row r="272" spans="1:13" ht="15">
      <c r="A272" s="5">
        <v>57</v>
      </c>
      <c r="B272" s="50">
        <v>200688</v>
      </c>
      <c r="C272" s="51" t="s">
        <v>174</v>
      </c>
      <c r="D272" s="50">
        <v>2.8</v>
      </c>
      <c r="E272" s="50">
        <v>2.8</v>
      </c>
      <c r="F272" s="50">
        <v>2</v>
      </c>
      <c r="G272" s="50">
        <v>2.5499999999999998</v>
      </c>
      <c r="H272" s="50">
        <v>27</v>
      </c>
      <c r="I272" s="50">
        <v>18</v>
      </c>
      <c r="J272" s="52">
        <f t="shared" si="16"/>
        <v>21</v>
      </c>
      <c r="K272" s="52">
        <f t="shared" si="17"/>
        <v>48</v>
      </c>
      <c r="L272" s="3"/>
      <c r="M272"/>
    </row>
    <row r="273" spans="1:13" ht="15">
      <c r="A273" s="5">
        <v>58</v>
      </c>
      <c r="B273" s="50">
        <v>200672</v>
      </c>
      <c r="C273" s="51" t="s">
        <v>175</v>
      </c>
      <c r="D273" s="50">
        <v>0.8</v>
      </c>
      <c r="E273" s="50">
        <v>2.8</v>
      </c>
      <c r="F273" s="50">
        <v>3.2</v>
      </c>
      <c r="G273" s="50">
        <v>2.25</v>
      </c>
      <c r="H273" s="50">
        <v>24</v>
      </c>
      <c r="I273" s="50">
        <v>20</v>
      </c>
      <c r="J273" s="52">
        <f t="shared" si="16"/>
        <v>23.333333333333332</v>
      </c>
      <c r="K273" s="52">
        <f t="shared" si="17"/>
        <v>47.333333333333329</v>
      </c>
      <c r="L273" s="3"/>
      <c r="M273"/>
    </row>
    <row r="274" spans="1:13" ht="15">
      <c r="A274" s="5">
        <v>59</v>
      </c>
      <c r="B274" s="50">
        <v>200614</v>
      </c>
      <c r="C274" s="51" t="s">
        <v>176</v>
      </c>
      <c r="D274" s="50">
        <v>2.4</v>
      </c>
      <c r="E274" s="50">
        <v>4</v>
      </c>
      <c r="F274" s="50">
        <v>3.2</v>
      </c>
      <c r="G274" s="50">
        <v>3.2</v>
      </c>
      <c r="H274" s="50">
        <v>30</v>
      </c>
      <c r="I274" s="50">
        <v>14</v>
      </c>
      <c r="J274" s="52">
        <f t="shared" si="16"/>
        <v>16.333333333333332</v>
      </c>
      <c r="K274" s="52">
        <f t="shared" si="17"/>
        <v>46.333333333333329</v>
      </c>
      <c r="L274" s="3"/>
      <c r="M274"/>
    </row>
    <row r="275" spans="1:13" ht="15">
      <c r="A275" s="5">
        <v>60</v>
      </c>
      <c r="B275" s="50">
        <v>200602</v>
      </c>
      <c r="C275" s="51" t="s">
        <v>177</v>
      </c>
      <c r="D275" s="50">
        <v>2</v>
      </c>
      <c r="E275" s="50">
        <v>2.8</v>
      </c>
      <c r="F275" s="50">
        <v>2.8</v>
      </c>
      <c r="G275" s="50">
        <v>2.7</v>
      </c>
      <c r="H275" s="50">
        <v>27</v>
      </c>
      <c r="I275" s="50">
        <v>15</v>
      </c>
      <c r="J275" s="52">
        <f t="shared" si="16"/>
        <v>17.5</v>
      </c>
      <c r="K275" s="52">
        <f t="shared" si="17"/>
        <v>44.5</v>
      </c>
      <c r="L275" s="3"/>
      <c r="M275"/>
    </row>
    <row r="276" spans="1:13" ht="30">
      <c r="A276" s="5">
        <v>61</v>
      </c>
      <c r="B276" s="50">
        <v>200647</v>
      </c>
      <c r="C276" s="51" t="s">
        <v>178</v>
      </c>
      <c r="D276" s="50">
        <v>2</v>
      </c>
      <c r="E276" s="50">
        <v>2.8</v>
      </c>
      <c r="F276" s="50">
        <v>2.4</v>
      </c>
      <c r="G276" s="50">
        <v>2.65</v>
      </c>
      <c r="H276" s="50">
        <v>27</v>
      </c>
      <c r="I276" s="50">
        <v>15</v>
      </c>
      <c r="J276" s="52">
        <f t="shared" si="16"/>
        <v>17.5</v>
      </c>
      <c r="K276" s="52">
        <f t="shared" si="17"/>
        <v>44.5</v>
      </c>
      <c r="L276" s="3"/>
      <c r="M276"/>
    </row>
    <row r="277" spans="1:13" ht="15">
      <c r="A277" s="5">
        <v>62</v>
      </c>
      <c r="B277" s="50">
        <v>200645</v>
      </c>
      <c r="C277" s="51" t="s">
        <v>179</v>
      </c>
      <c r="D277" s="50">
        <v>2</v>
      </c>
      <c r="E277" s="50">
        <v>2.8</v>
      </c>
      <c r="F277" s="50">
        <v>2.4</v>
      </c>
      <c r="G277" s="50">
        <v>2.5499999999999998</v>
      </c>
      <c r="H277" s="50">
        <v>27</v>
      </c>
      <c r="I277" s="50">
        <v>12</v>
      </c>
      <c r="J277" s="52">
        <f t="shared" si="16"/>
        <v>14</v>
      </c>
      <c r="K277" s="52">
        <f t="shared" si="17"/>
        <v>41</v>
      </c>
      <c r="L277" s="3"/>
      <c r="M277"/>
    </row>
    <row r="278" spans="1:13" ht="30">
      <c r="A278" s="5">
        <v>63</v>
      </c>
      <c r="B278" s="50">
        <v>200609</v>
      </c>
      <c r="C278" s="51" t="s">
        <v>180</v>
      </c>
      <c r="D278" s="50">
        <v>2.4</v>
      </c>
      <c r="E278" s="50">
        <v>2</v>
      </c>
      <c r="F278" s="50">
        <v>2</v>
      </c>
      <c r="G278" s="50">
        <v>2</v>
      </c>
      <c r="H278" s="50">
        <v>24</v>
      </c>
      <c r="I278" s="50">
        <v>13</v>
      </c>
      <c r="J278" s="52">
        <f t="shared" si="16"/>
        <v>15.166666666666668</v>
      </c>
      <c r="K278" s="52">
        <f t="shared" si="17"/>
        <v>39.166666666666671</v>
      </c>
      <c r="L278" s="3"/>
      <c r="M278"/>
    </row>
    <row r="279" spans="1:13" ht="30">
      <c r="A279" s="5">
        <v>64</v>
      </c>
      <c r="B279" s="50">
        <v>200628</v>
      </c>
      <c r="C279" s="51" t="s">
        <v>181</v>
      </c>
      <c r="D279" s="50">
        <v>42</v>
      </c>
      <c r="E279" s="50">
        <v>47</v>
      </c>
      <c r="F279" s="50">
        <v>44</v>
      </c>
      <c r="G279" s="50">
        <v>1.95</v>
      </c>
      <c r="H279" s="50">
        <v>24</v>
      </c>
      <c r="I279" s="50">
        <v>13</v>
      </c>
      <c r="J279" s="52">
        <f t="shared" si="16"/>
        <v>15.166666666666668</v>
      </c>
      <c r="K279" s="52">
        <f t="shared" si="17"/>
        <v>39.166666666666671</v>
      </c>
      <c r="L279" s="3"/>
    </row>
    <row r="280" spans="1:13" ht="30.75" thickBot="1">
      <c r="A280" s="101">
        <v>65</v>
      </c>
      <c r="B280" s="75">
        <v>200598</v>
      </c>
      <c r="C280" s="76" t="s">
        <v>182</v>
      </c>
      <c r="D280" s="75">
        <v>2.4</v>
      </c>
      <c r="E280" s="75">
        <v>4</v>
      </c>
      <c r="F280" s="75">
        <v>3.2</v>
      </c>
      <c r="G280" s="75">
        <v>3.45</v>
      </c>
      <c r="H280" s="75">
        <v>27</v>
      </c>
      <c r="I280" s="75">
        <v>10</v>
      </c>
      <c r="J280" s="77">
        <f t="shared" ref="J280" si="18">I280/60*70</f>
        <v>11.666666666666666</v>
      </c>
      <c r="K280" s="77">
        <f t="shared" ref="K280" si="19">H280+J280</f>
        <v>38.666666666666664</v>
      </c>
      <c r="L280" s="78"/>
    </row>
  </sheetData>
  <sortState ref="B89:K92">
    <sortCondition descending="1" ref="K92"/>
  </sortState>
  <mergeCells count="127">
    <mergeCell ref="A1:L1"/>
    <mergeCell ref="A2:L2"/>
    <mergeCell ref="A3:L3"/>
    <mergeCell ref="A178:A179"/>
    <mergeCell ref="B178:B179"/>
    <mergeCell ref="C178:C179"/>
    <mergeCell ref="D178:F178"/>
    <mergeCell ref="G178:G179"/>
    <mergeCell ref="A214:A215"/>
    <mergeCell ref="B214:B215"/>
    <mergeCell ref="C214:C215"/>
    <mergeCell ref="D214:F214"/>
    <mergeCell ref="G214:G215"/>
    <mergeCell ref="A133:A134"/>
    <mergeCell ref="B133:B134"/>
    <mergeCell ref="C133:C134"/>
    <mergeCell ref="A167:A168"/>
    <mergeCell ref="B167:B168"/>
    <mergeCell ref="C167:C168"/>
    <mergeCell ref="D167:F167"/>
    <mergeCell ref="G167:G168"/>
    <mergeCell ref="A160:A161"/>
    <mergeCell ref="B160:B161"/>
    <mergeCell ref="C160:C161"/>
    <mergeCell ref="D160:F160"/>
    <mergeCell ref="G160:G161"/>
    <mergeCell ref="A143:A144"/>
    <mergeCell ref="B143:B144"/>
    <mergeCell ref="C143:C144"/>
    <mergeCell ref="D143:F143"/>
    <mergeCell ref="G143:G144"/>
    <mergeCell ref="A138:A139"/>
    <mergeCell ref="B138:B139"/>
    <mergeCell ref="C138:C139"/>
    <mergeCell ref="D138:F138"/>
    <mergeCell ref="G138:G139"/>
    <mergeCell ref="D133:F133"/>
    <mergeCell ref="A122:A123"/>
    <mergeCell ref="B122:B123"/>
    <mergeCell ref="C122:C123"/>
    <mergeCell ref="D122:F122"/>
    <mergeCell ref="G122:G123"/>
    <mergeCell ref="A113:A114"/>
    <mergeCell ref="B113:B114"/>
    <mergeCell ref="C113:C114"/>
    <mergeCell ref="D113:F113"/>
    <mergeCell ref="G113:G114"/>
    <mergeCell ref="G133:G134"/>
    <mergeCell ref="A128:A129"/>
    <mergeCell ref="B128:B129"/>
    <mergeCell ref="C128:C129"/>
    <mergeCell ref="D128:F128"/>
    <mergeCell ref="G128:G129"/>
    <mergeCell ref="A70:A71"/>
    <mergeCell ref="B70:B71"/>
    <mergeCell ref="C70:C71"/>
    <mergeCell ref="D70:F70"/>
    <mergeCell ref="G70:G71"/>
    <mergeCell ref="A102:A103"/>
    <mergeCell ref="B102:B103"/>
    <mergeCell ref="C102:C103"/>
    <mergeCell ref="D102:F102"/>
    <mergeCell ref="G102:G103"/>
    <mergeCell ref="A96:A97"/>
    <mergeCell ref="B96:B97"/>
    <mergeCell ref="C96:C97"/>
    <mergeCell ref="D96:F96"/>
    <mergeCell ref="G96:G97"/>
    <mergeCell ref="A89:A90"/>
    <mergeCell ref="B89:B90"/>
    <mergeCell ref="C89:C90"/>
    <mergeCell ref="D89:F89"/>
    <mergeCell ref="G89:G90"/>
    <mergeCell ref="A84:A85"/>
    <mergeCell ref="B84:B85"/>
    <mergeCell ref="C84:C85"/>
    <mergeCell ref="D84:F84"/>
    <mergeCell ref="A44:A45"/>
    <mergeCell ref="B44:B45"/>
    <mergeCell ref="C44:C45"/>
    <mergeCell ref="D44:F44"/>
    <mergeCell ref="G44:G45"/>
    <mergeCell ref="A65:A66"/>
    <mergeCell ref="B65:B66"/>
    <mergeCell ref="C65:C66"/>
    <mergeCell ref="D65:F65"/>
    <mergeCell ref="G65:G66"/>
    <mergeCell ref="A56:A57"/>
    <mergeCell ref="B56:B57"/>
    <mergeCell ref="C56:C57"/>
    <mergeCell ref="D56:F56"/>
    <mergeCell ref="G56:G57"/>
    <mergeCell ref="G84:G85"/>
    <mergeCell ref="A34:A35"/>
    <mergeCell ref="B34:B35"/>
    <mergeCell ref="C34:C35"/>
    <mergeCell ref="D34:F34"/>
    <mergeCell ref="G34:G35"/>
    <mergeCell ref="A50:A51"/>
    <mergeCell ref="B50:B51"/>
    <mergeCell ref="C50:C51"/>
    <mergeCell ref="D50:F50"/>
    <mergeCell ref="G50:G51"/>
    <mergeCell ref="A29:A30"/>
    <mergeCell ref="B29:B30"/>
    <mergeCell ref="C29:C30"/>
    <mergeCell ref="D29:F29"/>
    <mergeCell ref="G29:G30"/>
    <mergeCell ref="A24:A25"/>
    <mergeCell ref="B24:B25"/>
    <mergeCell ref="C24:C25"/>
    <mergeCell ref="D24:F24"/>
    <mergeCell ref="G24:G25"/>
    <mergeCell ref="A5:L5"/>
    <mergeCell ref="A4:L4"/>
    <mergeCell ref="A19:A20"/>
    <mergeCell ref="B19:B20"/>
    <mergeCell ref="C19:C20"/>
    <mergeCell ref="D19:F19"/>
    <mergeCell ref="G19:G20"/>
    <mergeCell ref="D11:F11"/>
    <mergeCell ref="G11:G12"/>
    <mergeCell ref="C11:C12"/>
    <mergeCell ref="B11:B12"/>
    <mergeCell ref="A11:A12"/>
    <mergeCell ref="A7:L7"/>
    <mergeCell ref="A8:L8"/>
  </mergeCells>
  <printOptions horizontalCentered="1"/>
  <pageMargins left="0.2" right="0.2" top="0.45" bottom="0.93" header="0.2" footer="1"/>
  <pageSetup paperSize="9" scale="9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BEQ</cp:lastModifiedBy>
  <cp:lastPrinted>2022-09-04T11:14:42Z</cp:lastPrinted>
  <dcterms:created xsi:type="dcterms:W3CDTF">2022-09-01T10:28:02Z</dcterms:created>
  <dcterms:modified xsi:type="dcterms:W3CDTF">2022-09-05T05:47:37Z</dcterms:modified>
</cp:coreProperties>
</file>